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8851644\Arquivos Hebert\PC FUNDEB 2025\Relatórios para o SEI\"/>
    </mc:Choice>
  </mc:AlternateContent>
  <bookViews>
    <workbookView xWindow="0" yWindow="0" windowWidth="28800" windowHeight="11910"/>
  </bookViews>
  <sheets>
    <sheet name="Per capta mensal" sheetId="1" r:id="rId1"/>
  </sheets>
  <definedNames>
    <definedName name="_xlnm._FilterDatabase" localSheetId="0" hidden="1">'Per capta mensal'!$A$4:$CI$76</definedName>
    <definedName name="_xlnm.Print_Titles" localSheetId="0">'Per capta mensal'!#REF!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5" i="1"/>
</calcChain>
</file>

<file path=xl/sharedStrings.xml><?xml version="1.0" encoding="utf-8"?>
<sst xmlns="http://schemas.openxmlformats.org/spreadsheetml/2006/main" count="92" uniqueCount="92">
  <si>
    <t>FUNDEB: EVOLUÇÃO DO PER CAPITA ALUNO - MG POR NÍVEL E MODALIDADE DE ENSINO</t>
  </si>
  <si>
    <t>RECEITA ESTIMADA MEC PARA MG</t>
  </si>
  <si>
    <t>RECEITA ESTIMADA MEC PARA SEE</t>
  </si>
  <si>
    <t>Nível - Modalidade de Ensino</t>
  </si>
  <si>
    <t>Fator</t>
  </si>
  <si>
    <t>Janeiro</t>
  </si>
  <si>
    <t>Fevereiro</t>
  </si>
  <si>
    <t>Março</t>
  </si>
  <si>
    <t>Abril</t>
  </si>
  <si>
    <t>Maio</t>
  </si>
  <si>
    <t>Junho</t>
  </si>
  <si>
    <t>Per Capita até o Mês</t>
  </si>
  <si>
    <t>Per Capita Projetado (União)</t>
  </si>
  <si>
    <t>Creche Integral Pública Urbano</t>
  </si>
  <si>
    <t>Creche Integral Pública Campo</t>
  </si>
  <si>
    <t>Creche Integral Pública Indígena</t>
  </si>
  <si>
    <t>Creche Integral Pública Quilombola</t>
  </si>
  <si>
    <t>Creche Integral Conveniada Urbano</t>
  </si>
  <si>
    <t>Creche Integral Conveniada Campo</t>
  </si>
  <si>
    <t>Creche Integral Conveniada Indígena</t>
  </si>
  <si>
    <t>Creche Integral Conveniada Quilombola</t>
  </si>
  <si>
    <t>Creche Parcial Pública Urbano</t>
  </si>
  <si>
    <t>Creche Parcial Pública Campo</t>
  </si>
  <si>
    <t>Creche Parcial Pública Indígena</t>
  </si>
  <si>
    <t>Creche Parcial Pública Quilombola</t>
  </si>
  <si>
    <t>Creche Parcial Conveniada Urbano</t>
  </si>
  <si>
    <t>Creche Parcial Conveniada Campo</t>
  </si>
  <si>
    <t>Creche Parcial Conveniada Indígena</t>
  </si>
  <si>
    <t>Creche Parcial Conveniada Quilombola</t>
  </si>
  <si>
    <t>Pré-Escola Integral Pública Urbano</t>
  </si>
  <si>
    <t>Pré-Escola Integral Pública Campo</t>
  </si>
  <si>
    <t>Pré-Escola Integral Pública Indígena</t>
  </si>
  <si>
    <t>Pré-Escola Integral Pública Quilombola</t>
  </si>
  <si>
    <t>Pré-Escola Integral Conveniada Urbano</t>
  </si>
  <si>
    <t>Pré-Escola Integral Conveniada Campo</t>
  </si>
  <si>
    <t>Pré-Escola Integral Conveniada Indígena</t>
  </si>
  <si>
    <t>Pré-Escola Integral Conveniada Quilombola</t>
  </si>
  <si>
    <t>Pré-Escola Parcial Pública Urbano</t>
  </si>
  <si>
    <t>Pré-Escola Parcial Pública Campo</t>
  </si>
  <si>
    <t>Pré-Escola Parcial Pública Indígena</t>
  </si>
  <si>
    <t>Pré-Escola Parcial Pública Quilombola</t>
  </si>
  <si>
    <t>Pré-Escola Parcial Conveniada Urbano</t>
  </si>
  <si>
    <t>Pré-Escola Parcial Conveniada Campo</t>
  </si>
  <si>
    <t>Pré-Escola Parcial Conveniada Indígena</t>
  </si>
  <si>
    <t>Pré-Escola Parcial Conveniada Quilombola</t>
  </si>
  <si>
    <t>Ensino Fundamental Integral Urbano</t>
  </si>
  <si>
    <t>Ensino Fundamental Integral Campo</t>
  </si>
  <si>
    <t>Ensino Fundamental Integral Indígena</t>
  </si>
  <si>
    <t>Ensino Fundamental Integral Quilombola</t>
  </si>
  <si>
    <t>Anos Iniciais Fundamental Urbano</t>
  </si>
  <si>
    <t>Anos Iniciais Fundamental Campo</t>
  </si>
  <si>
    <t>Anos Iniciais Fundamental Indígena</t>
  </si>
  <si>
    <t>Anos Iniciais Fundamental Quilombola</t>
  </si>
  <si>
    <t>Anos Finais Fundamental Urbano</t>
  </si>
  <si>
    <t>Anos Finais Fundamental Campo</t>
  </si>
  <si>
    <t>Anos Finais Fundamental Indígena</t>
  </si>
  <si>
    <t>Anos Finais Fundamental Quilombola</t>
  </si>
  <si>
    <t>Ensino Médio Integral Urbano</t>
  </si>
  <si>
    <t>Ensino Médio Integral Campo</t>
  </si>
  <si>
    <t>Ensino Médio Integral Indígena</t>
  </si>
  <si>
    <t>Ensino Médio Integral Quilombola</t>
  </si>
  <si>
    <t>Ensino Médio Parcial Urbano</t>
  </si>
  <si>
    <t>Ensino Médio Parcial Campo</t>
  </si>
  <si>
    <t>Ensino Médio Parcial Indígena</t>
  </si>
  <si>
    <t>Ensino Médio Parcial Quilombola</t>
  </si>
  <si>
    <t>EJA Urbano</t>
  </si>
  <si>
    <t>EJA Campo</t>
  </si>
  <si>
    <t>EJA Indígena</t>
  </si>
  <si>
    <t>EJA Quilombola</t>
  </si>
  <si>
    <t>Educação Especial - Creche Urbano</t>
  </si>
  <si>
    <t>Educação Especial - Creche Campo</t>
  </si>
  <si>
    <t>Educação Especial - Creche Indígena</t>
  </si>
  <si>
    <t>Educação Especial - Creche Quilombola</t>
  </si>
  <si>
    <t>Educação Especial - Pré-Escola Urbano</t>
  </si>
  <si>
    <t>Educação Especial - Pré-Escola Campo</t>
  </si>
  <si>
    <t>Educação Especial - Pré-Escola Indígena</t>
  </si>
  <si>
    <t>Educação Especial - Pré-Escola Quilombola</t>
  </si>
  <si>
    <t>Educação Especial - Demais segmentos Urbano</t>
  </si>
  <si>
    <t>Educação Especial - Demais segmentos Campo</t>
  </si>
  <si>
    <t>Educação Especial - Demais segmentos Indígena</t>
  </si>
  <si>
    <t>Educação Especial - Demais segmentos Quilombola</t>
  </si>
  <si>
    <t>Atendimento Educacional Especializado</t>
  </si>
  <si>
    <t>Educação Profissional e Técnica</t>
  </si>
  <si>
    <t xml:space="preserve">FONTE: SPF/SA/SEEMG </t>
  </si>
  <si>
    <t>Julho</t>
  </si>
  <si>
    <t>Agosto</t>
  </si>
  <si>
    <t>Setembro</t>
  </si>
  <si>
    <t>JANEIRO A DEZEMBRO 2025</t>
  </si>
  <si>
    <t>Outubro</t>
  </si>
  <si>
    <t>Novembro</t>
  </si>
  <si>
    <t>Dezembro</t>
  </si>
  <si>
    <t>( 1 )  Projetado pela União, conforme Portaria Interministerial nº 13, de 29 de dezembro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</si>
</sst>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00_ ;\-#,##0.00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</font>
    <font>
      <b/>
      <i/>
      <sz val="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3" fontId="3" fillId="0" borderId="0" xfId="1" applyFont="1" applyAlignment="1">
      <alignment vertical="center"/>
    </xf>
    <xf numFmtId="43" fontId="4" fillId="0" borderId="0" xfId="1" applyFont="1" applyAlignment="1">
      <alignment vertical="center"/>
    </xf>
    <xf numFmtId="4" fontId="4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/>
    <xf numFmtId="43" fontId="3" fillId="0" borderId="0" xfId="1" applyFont="1"/>
    <xf numFmtId="0" fontId="5" fillId="2" borderId="1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3" fontId="3" fillId="2" borderId="4" xfId="1" applyFont="1" applyFill="1" applyBorder="1" applyAlignment="1">
      <alignment horizontal="left" vertical="center" wrapText="1"/>
    </xf>
    <xf numFmtId="164" fontId="3" fillId="2" borderId="5" xfId="1" applyNumberFormat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vertical="center"/>
    </xf>
    <xf numFmtId="43" fontId="3" fillId="2" borderId="5" xfId="1" applyFont="1" applyFill="1" applyBorder="1" applyAlignment="1">
      <alignment vertical="center"/>
    </xf>
    <xf numFmtId="43" fontId="3" fillId="2" borderId="7" xfId="1" applyFont="1" applyFill="1" applyBorder="1" applyAlignment="1">
      <alignment vertical="center"/>
    </xf>
    <xf numFmtId="43" fontId="3" fillId="2" borderId="8" xfId="1" applyFont="1" applyFill="1" applyBorder="1" applyAlignment="1">
      <alignment horizontal="left" vertical="center" wrapText="1"/>
    </xf>
    <xf numFmtId="164" fontId="3" fillId="2" borderId="6" xfId="1" applyNumberFormat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left" vertical="center" wrapText="1"/>
    </xf>
    <xf numFmtId="164" fontId="3" fillId="2" borderId="10" xfId="1" applyNumberFormat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vertical="center"/>
    </xf>
    <xf numFmtId="43" fontId="3" fillId="2" borderId="11" xfId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43" fontId="3" fillId="2" borderId="0" xfId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</cellXfs>
  <cellStyles count="2">
    <cellStyle name="Normal" xfId="0" builtinId="0"/>
    <cellStyle name="Vírgula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CI78"/>
  <sheetViews>
    <sheetView tabSelected="1" zoomScale="115" zoomScaleNormal="115" workbookViewId="0">
      <pane xSplit="2" ySplit="4" topLeftCell="C61" activePane="bottomRight" state="frozen"/>
      <selection pane="topRight" activeCell="C1" sqref="C1"/>
      <selection pane="bottomLeft" activeCell="A5" sqref="A5"/>
      <selection pane="bottomRight" activeCell="A64" sqref="A64"/>
    </sheetView>
  </sheetViews>
  <sheetFormatPr defaultRowHeight="11.25" x14ac:dyDescent="0.2"/>
  <cols>
    <col min="1" max="1" width="37.140625" style="5" customWidth="1"/>
    <col min="2" max="2" width="5.7109375" style="6" customWidth="1"/>
    <col min="3" max="14" width="8.140625" style="6" customWidth="1"/>
    <col min="15" max="15" width="8.7109375" style="6" customWidth="1"/>
    <col min="16" max="16" width="9.28515625" style="6" customWidth="1"/>
    <col min="17" max="17" width="14.7109375" style="6" customWidth="1"/>
    <col min="18" max="18" width="14.28515625" style="6" customWidth="1"/>
    <col min="19" max="19" width="13.5703125" style="6" customWidth="1"/>
    <col min="20" max="21" width="15.7109375" style="6" customWidth="1"/>
    <col min="22" max="22" width="16.140625" style="6" customWidth="1"/>
    <col min="23" max="23" width="11.5703125" style="6" customWidth="1"/>
    <col min="24" max="24" width="16.5703125" style="6" customWidth="1"/>
    <col min="25" max="25" width="9.85546875" style="6" customWidth="1"/>
    <col min="26" max="26" width="13.28515625" style="6" customWidth="1"/>
    <col min="27" max="27" width="11.7109375" style="6" customWidth="1"/>
    <col min="28" max="79" width="11" style="6" customWidth="1"/>
    <col min="80" max="80" width="12.7109375" style="6" customWidth="1"/>
    <col min="81" max="81" width="11" style="6" customWidth="1"/>
    <col min="82" max="82" width="12.5703125" style="6" bestFit="1" customWidth="1"/>
    <col min="83" max="83" width="13.28515625" style="6" customWidth="1"/>
    <col min="84" max="84" width="15" style="6" customWidth="1"/>
    <col min="85" max="85" width="13.140625" style="6" customWidth="1"/>
    <col min="86" max="86" width="11.42578125" style="6" customWidth="1"/>
    <col min="87" max="87" width="11.5703125" style="6" customWidth="1"/>
    <col min="88" max="16384" width="9.140625" style="5"/>
  </cols>
  <sheetData>
    <row r="1" spans="1:87" s="4" customFormat="1" ht="14.2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2" t="s">
        <v>1</v>
      </c>
      <c r="CF1" s="1"/>
      <c r="CG1" s="3">
        <v>27058742330.209999</v>
      </c>
      <c r="CH1" s="1"/>
      <c r="CI1" s="1"/>
    </row>
    <row r="2" spans="1:87" s="4" customFormat="1" ht="14.25" customHeight="1" x14ac:dyDescent="0.25">
      <c r="A2" s="25" t="s">
        <v>87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2" t="s">
        <v>2</v>
      </c>
      <c r="CF2" s="1"/>
      <c r="CG2" s="3">
        <v>11892964398.040001</v>
      </c>
      <c r="CH2" s="1"/>
      <c r="CI2" s="1"/>
    </row>
    <row r="3" spans="1:87" ht="12" thickBot="1" x14ac:dyDescent="0.25"/>
    <row r="4" spans="1:87" ht="33" customHeight="1" thickTop="1" x14ac:dyDescent="0.2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84</v>
      </c>
      <c r="J4" s="8" t="s">
        <v>85</v>
      </c>
      <c r="K4" s="8" t="s">
        <v>86</v>
      </c>
      <c r="L4" s="8" t="s">
        <v>88</v>
      </c>
      <c r="M4" s="8" t="s">
        <v>89</v>
      </c>
      <c r="N4" s="8" t="s">
        <v>90</v>
      </c>
      <c r="O4" s="8" t="s">
        <v>11</v>
      </c>
      <c r="P4" s="9" t="s">
        <v>12</v>
      </c>
    </row>
    <row r="5" spans="1:87" ht="12" customHeight="1" x14ac:dyDescent="0.2">
      <c r="A5" s="10" t="s">
        <v>13</v>
      </c>
      <c r="B5" s="11">
        <v>1.55</v>
      </c>
      <c r="C5" s="12">
        <v>902.48496829978728</v>
      </c>
      <c r="D5" s="12">
        <v>1103.5787449890379</v>
      </c>
      <c r="E5" s="12">
        <v>849.78562906512502</v>
      </c>
      <c r="F5" s="12">
        <v>947.11298959953774</v>
      </c>
      <c r="G5" s="12">
        <v>805.35489089117254</v>
      </c>
      <c r="H5" s="12">
        <v>809.23407318439524</v>
      </c>
      <c r="I5" s="12">
        <v>834.89800754793134</v>
      </c>
      <c r="J5" s="12">
        <v>773.8630715666319</v>
      </c>
      <c r="K5" s="12">
        <v>809.95562984255946</v>
      </c>
      <c r="L5" s="12">
        <v>758.09406022161693</v>
      </c>
      <c r="M5" s="12">
        <v>831.47688633595533</v>
      </c>
      <c r="N5" s="12">
        <v>986.09759254211701</v>
      </c>
      <c r="O5" s="13">
        <f>SUM(C5:N5)</f>
        <v>10411.936544085867</v>
      </c>
      <c r="P5" s="14">
        <v>10338.209883513251</v>
      </c>
    </row>
    <row r="6" spans="1:87" ht="12" customHeight="1" x14ac:dyDescent="0.2">
      <c r="A6" s="15" t="s">
        <v>14</v>
      </c>
      <c r="B6" s="16">
        <v>1.7825</v>
      </c>
      <c r="C6" s="12">
        <v>1037.8577135447554</v>
      </c>
      <c r="D6" s="12">
        <v>1269.1155567373935</v>
      </c>
      <c r="E6" s="12">
        <v>977.25347342489374</v>
      </c>
      <c r="F6" s="12">
        <v>1089.1799380394684</v>
      </c>
      <c r="G6" s="12">
        <v>926.1581245248484</v>
      </c>
      <c r="H6" s="12">
        <v>930.61918416205458</v>
      </c>
      <c r="I6" s="12">
        <v>960.13270868012103</v>
      </c>
      <c r="J6" s="12">
        <v>889.94253230162667</v>
      </c>
      <c r="K6" s="12">
        <v>931.44897431894333</v>
      </c>
      <c r="L6" s="12">
        <v>871.80816925485954</v>
      </c>
      <c r="M6" s="12">
        <v>956.19841928634855</v>
      </c>
      <c r="N6" s="12">
        <v>1134.0122314234345</v>
      </c>
      <c r="O6" s="12">
        <f t="shared" ref="O6:O69" si="0">SUM(C6:N6)</f>
        <v>11973.727025698749</v>
      </c>
      <c r="P6" s="14">
        <v>11888.941366040239</v>
      </c>
    </row>
    <row r="7" spans="1:87" ht="12" customHeight="1" x14ac:dyDescent="0.2">
      <c r="A7" s="15" t="s">
        <v>15</v>
      </c>
      <c r="B7" s="16">
        <v>2.17</v>
      </c>
      <c r="C7" s="12">
        <v>1263.478955619702</v>
      </c>
      <c r="D7" s="12">
        <v>1545.0102429846529</v>
      </c>
      <c r="E7" s="12">
        <v>1189.6998806911749</v>
      </c>
      <c r="F7" s="12">
        <v>1325.9581854393527</v>
      </c>
      <c r="G7" s="12">
        <v>1127.4968472476414</v>
      </c>
      <c r="H7" s="12">
        <v>1132.9277024581534</v>
      </c>
      <c r="I7" s="12">
        <v>1168.8572105671037</v>
      </c>
      <c r="J7" s="12">
        <v>1083.4083001932845</v>
      </c>
      <c r="K7" s="12">
        <v>1133.937881779583</v>
      </c>
      <c r="L7" s="12">
        <v>1061.3316843102637</v>
      </c>
      <c r="M7" s="12">
        <v>1164.0676408703373</v>
      </c>
      <c r="N7" s="12">
        <v>1380.5366295589638</v>
      </c>
      <c r="O7" s="12">
        <f t="shared" si="0"/>
        <v>14576.711161720214</v>
      </c>
      <c r="P7" s="14">
        <v>14473.493836918551</v>
      </c>
    </row>
    <row r="8" spans="1:87" ht="12" customHeight="1" x14ac:dyDescent="0.2">
      <c r="A8" s="15" t="s">
        <v>16</v>
      </c>
      <c r="B8" s="16">
        <v>2.17</v>
      </c>
      <c r="C8" s="12">
        <v>1263.478955619702</v>
      </c>
      <c r="D8" s="12">
        <v>1545.0102429846529</v>
      </c>
      <c r="E8" s="12">
        <v>1189.6998806911749</v>
      </c>
      <c r="F8" s="12">
        <v>1325.9581854393527</v>
      </c>
      <c r="G8" s="12">
        <v>1127.4968472476414</v>
      </c>
      <c r="H8" s="12">
        <v>1132.9277024581534</v>
      </c>
      <c r="I8" s="12">
        <v>1168.8572105671037</v>
      </c>
      <c r="J8" s="12">
        <v>1083.4083001932845</v>
      </c>
      <c r="K8" s="12">
        <v>1133.937881779583</v>
      </c>
      <c r="L8" s="12">
        <v>1061.3316843102637</v>
      </c>
      <c r="M8" s="12">
        <v>1164.0676408703373</v>
      </c>
      <c r="N8" s="12">
        <v>1380.5366295589638</v>
      </c>
      <c r="O8" s="12">
        <f t="shared" si="0"/>
        <v>14576.711161720214</v>
      </c>
      <c r="P8" s="14">
        <v>14473.493836918551</v>
      </c>
    </row>
    <row r="9" spans="1:87" ht="12" customHeight="1" x14ac:dyDescent="0.2">
      <c r="A9" s="15" t="s">
        <v>17</v>
      </c>
      <c r="B9" s="16">
        <v>1.45</v>
      </c>
      <c r="C9" s="12">
        <v>844.26013163528478</v>
      </c>
      <c r="D9" s="12">
        <v>1032.3801162800676</v>
      </c>
      <c r="E9" s="12">
        <v>794.96074977060073</v>
      </c>
      <c r="F9" s="12">
        <v>886.00892575440616</v>
      </c>
      <c r="G9" s="12">
        <v>753.39651083367755</v>
      </c>
      <c r="H9" s="12">
        <v>757.02542330153108</v>
      </c>
      <c r="I9" s="12">
        <v>781.0336199641938</v>
      </c>
      <c r="J9" s="12">
        <v>723.93642178813946</v>
      </c>
      <c r="K9" s="12">
        <v>757.7004279172329</v>
      </c>
      <c r="L9" s="12">
        <v>709.18476601377074</v>
      </c>
      <c r="M9" s="12">
        <v>777.83321624976452</v>
      </c>
      <c r="N9" s="12">
        <v>922.47839302327066</v>
      </c>
      <c r="O9" s="12">
        <f t="shared" si="0"/>
        <v>9740.1987025319395</v>
      </c>
      <c r="P9" s="14">
        <v>9671.2286007059447</v>
      </c>
    </row>
    <row r="10" spans="1:87" ht="12" customHeight="1" x14ac:dyDescent="0.2">
      <c r="A10" s="15" t="s">
        <v>18</v>
      </c>
      <c r="B10" s="16">
        <v>1.6675</v>
      </c>
      <c r="C10" s="12">
        <v>970.89915138057756</v>
      </c>
      <c r="D10" s="12">
        <v>1187.2371337220777</v>
      </c>
      <c r="E10" s="12">
        <v>914.20486223619093</v>
      </c>
      <c r="F10" s="12">
        <v>1018.9102646175671</v>
      </c>
      <c r="G10" s="12">
        <v>866.40598745872921</v>
      </c>
      <c r="H10" s="12">
        <v>870.57923679676071</v>
      </c>
      <c r="I10" s="12">
        <v>898.18866295882287</v>
      </c>
      <c r="J10" s="12">
        <v>832.52688505636036</v>
      </c>
      <c r="K10" s="12">
        <v>871.35549210481793</v>
      </c>
      <c r="L10" s="12">
        <v>815.56248091583632</v>
      </c>
      <c r="M10" s="12">
        <v>894.50819868722931</v>
      </c>
      <c r="N10" s="12">
        <v>1060.8501519767613</v>
      </c>
      <c r="O10" s="12">
        <f t="shared" si="0"/>
        <v>11201.228507911732</v>
      </c>
      <c r="P10" s="14">
        <v>11121.912890811836</v>
      </c>
    </row>
    <row r="11" spans="1:87" ht="12" customHeight="1" x14ac:dyDescent="0.2">
      <c r="A11" s="15" t="s">
        <v>19</v>
      </c>
      <c r="B11" s="16">
        <v>2.0299999999999998</v>
      </c>
      <c r="C11" s="12">
        <v>1181.9641842893986</v>
      </c>
      <c r="D11" s="12">
        <v>1445.3321627920946</v>
      </c>
      <c r="E11" s="12">
        <v>1112.9450496788411</v>
      </c>
      <c r="F11" s="12">
        <v>1240.4124960561685</v>
      </c>
      <c r="G11" s="12">
        <v>1054.7551151671485</v>
      </c>
      <c r="H11" s="12">
        <v>1059.8355926221434</v>
      </c>
      <c r="I11" s="12">
        <v>1093.4470679498713</v>
      </c>
      <c r="J11" s="12">
        <v>1013.5109905033952</v>
      </c>
      <c r="K11" s="12">
        <v>1060.7805990841262</v>
      </c>
      <c r="L11" s="12">
        <v>992.85867241927895</v>
      </c>
      <c r="M11" s="12">
        <v>1088.9665027496703</v>
      </c>
      <c r="N11" s="12">
        <v>1291.4697502325789</v>
      </c>
      <c r="O11" s="12">
        <f t="shared" si="0"/>
        <v>13636.278183544717</v>
      </c>
      <c r="P11" s="14">
        <v>13539.720040988321</v>
      </c>
    </row>
    <row r="12" spans="1:87" ht="12" customHeight="1" x14ac:dyDescent="0.2">
      <c r="A12" s="15" t="s">
        <v>20</v>
      </c>
      <c r="B12" s="16">
        <v>2.0299999999999998</v>
      </c>
      <c r="C12" s="12">
        <v>1181.9641842893986</v>
      </c>
      <c r="D12" s="12">
        <v>1445.3321627920946</v>
      </c>
      <c r="E12" s="12">
        <v>1112.9450496788411</v>
      </c>
      <c r="F12" s="12">
        <v>1240.4124960561685</v>
      </c>
      <c r="G12" s="12">
        <v>1054.7551151671485</v>
      </c>
      <c r="H12" s="12">
        <v>1059.8355926221434</v>
      </c>
      <c r="I12" s="12">
        <v>1093.4470679498713</v>
      </c>
      <c r="J12" s="12">
        <v>1013.5109905033952</v>
      </c>
      <c r="K12" s="12">
        <v>1060.7805990841262</v>
      </c>
      <c r="L12" s="12">
        <v>992.85867241927895</v>
      </c>
      <c r="M12" s="12">
        <v>1088.9665027496703</v>
      </c>
      <c r="N12" s="12">
        <v>1291.4697502325789</v>
      </c>
      <c r="O12" s="12">
        <f t="shared" si="0"/>
        <v>13636.278183544717</v>
      </c>
      <c r="P12" s="14">
        <v>13539.720040988321</v>
      </c>
    </row>
    <row r="13" spans="1:87" ht="12" customHeight="1" x14ac:dyDescent="0.2">
      <c r="A13" s="15" t="s">
        <v>21</v>
      </c>
      <c r="B13" s="16">
        <v>1.25</v>
      </c>
      <c r="C13" s="12">
        <v>727.81045830628</v>
      </c>
      <c r="D13" s="12">
        <v>889.98285886212727</v>
      </c>
      <c r="E13" s="12">
        <v>685.31099118155237</v>
      </c>
      <c r="F13" s="12">
        <v>763.80079806414324</v>
      </c>
      <c r="G13" s="12">
        <v>649.47975071868757</v>
      </c>
      <c r="H13" s="12">
        <v>652.60812353580263</v>
      </c>
      <c r="I13" s="12">
        <v>673.30484479671884</v>
      </c>
      <c r="J13" s="12">
        <v>624.08312223115468</v>
      </c>
      <c r="K13" s="12">
        <v>653.19002406658012</v>
      </c>
      <c r="L13" s="12">
        <v>611.36617759807814</v>
      </c>
      <c r="M13" s="12">
        <v>670.54587607738324</v>
      </c>
      <c r="N13" s="12">
        <v>795.23999398557817</v>
      </c>
      <c r="O13" s="12">
        <f t="shared" si="0"/>
        <v>8396.7230194240856</v>
      </c>
      <c r="P13" s="14">
        <v>8337.266035091332</v>
      </c>
    </row>
    <row r="14" spans="1:87" ht="12" customHeight="1" x14ac:dyDescent="0.2">
      <c r="A14" s="15" t="s">
        <v>22</v>
      </c>
      <c r="B14" s="16">
        <v>1.4375</v>
      </c>
      <c r="C14" s="12">
        <v>836.98202705222207</v>
      </c>
      <c r="D14" s="12">
        <v>1023.4802876914464</v>
      </c>
      <c r="E14" s="12">
        <v>788.10763985878521</v>
      </c>
      <c r="F14" s="12">
        <v>878.37091777376475</v>
      </c>
      <c r="G14" s="12">
        <v>746.90171332649072</v>
      </c>
      <c r="H14" s="12">
        <v>750.49934206617309</v>
      </c>
      <c r="I14" s="12">
        <v>774.30057151622668</v>
      </c>
      <c r="J14" s="12">
        <v>717.69559056582796</v>
      </c>
      <c r="K14" s="12">
        <v>751.16852767656712</v>
      </c>
      <c r="L14" s="12">
        <v>703.07110423778988</v>
      </c>
      <c r="M14" s="12">
        <v>771.12775748899071</v>
      </c>
      <c r="N14" s="12">
        <v>914.52599308341496</v>
      </c>
      <c r="O14" s="12">
        <f t="shared" si="0"/>
        <v>9656.2314723376985</v>
      </c>
      <c r="P14" s="14">
        <v>9587.8559403550316</v>
      </c>
    </row>
    <row r="15" spans="1:87" s="6" customFormat="1" ht="12" customHeight="1" x14ac:dyDescent="0.2">
      <c r="A15" s="15" t="s">
        <v>23</v>
      </c>
      <c r="B15" s="16">
        <v>1.75</v>
      </c>
      <c r="C15" s="12">
        <v>1018.9346416287921</v>
      </c>
      <c r="D15" s="12">
        <v>1245.9760024069783</v>
      </c>
      <c r="E15" s="12">
        <v>959.43538765417338</v>
      </c>
      <c r="F15" s="12">
        <v>1069.3211172898007</v>
      </c>
      <c r="G15" s="12">
        <v>909.27165100616253</v>
      </c>
      <c r="H15" s="12">
        <v>913.65137295012369</v>
      </c>
      <c r="I15" s="12">
        <v>942.62678271540631</v>
      </c>
      <c r="J15" s="12">
        <v>873.71637112361668</v>
      </c>
      <c r="K15" s="12">
        <v>914.46603369321224</v>
      </c>
      <c r="L15" s="12">
        <v>855.91264863730953</v>
      </c>
      <c r="M15" s="12">
        <v>938.76422650833661</v>
      </c>
      <c r="N15" s="12">
        <v>1113.3359915798094</v>
      </c>
      <c r="O15" s="12">
        <f t="shared" si="0"/>
        <v>11755.412227193721</v>
      </c>
      <c r="P15" s="14">
        <v>11672.172449127864</v>
      </c>
    </row>
    <row r="16" spans="1:87" s="6" customFormat="1" ht="12" customHeight="1" x14ac:dyDescent="0.2">
      <c r="A16" s="15" t="s">
        <v>24</v>
      </c>
      <c r="B16" s="16">
        <v>1.75</v>
      </c>
      <c r="C16" s="12">
        <v>1018.9346416287921</v>
      </c>
      <c r="D16" s="12">
        <v>1245.9760024069783</v>
      </c>
      <c r="E16" s="12">
        <v>959.43538765417338</v>
      </c>
      <c r="F16" s="12">
        <v>1069.3211172898007</v>
      </c>
      <c r="G16" s="12">
        <v>909.27165100616253</v>
      </c>
      <c r="H16" s="12">
        <v>913.65137295012369</v>
      </c>
      <c r="I16" s="12">
        <v>942.62678271540631</v>
      </c>
      <c r="J16" s="12">
        <v>873.71637112361668</v>
      </c>
      <c r="K16" s="12">
        <v>914.46603369321224</v>
      </c>
      <c r="L16" s="12">
        <v>855.91264863730953</v>
      </c>
      <c r="M16" s="12">
        <v>938.76422650833661</v>
      </c>
      <c r="N16" s="12">
        <v>1113.3359915798094</v>
      </c>
      <c r="O16" s="12">
        <f t="shared" si="0"/>
        <v>11755.412227193721</v>
      </c>
      <c r="P16" s="14">
        <v>11672.172449127864</v>
      </c>
    </row>
    <row r="17" spans="1:16" s="6" customFormat="1" ht="12" customHeight="1" x14ac:dyDescent="0.2">
      <c r="A17" s="15" t="s">
        <v>25</v>
      </c>
      <c r="B17" s="16">
        <v>1.1499999999999999</v>
      </c>
      <c r="C17" s="12">
        <v>669.58562164177761</v>
      </c>
      <c r="D17" s="12">
        <v>818.78423015315707</v>
      </c>
      <c r="E17" s="12">
        <v>630.48611188702819</v>
      </c>
      <c r="F17" s="12">
        <v>702.69673421901177</v>
      </c>
      <c r="G17" s="12">
        <v>597.52137066119246</v>
      </c>
      <c r="H17" s="12">
        <v>600.39947365293835</v>
      </c>
      <c r="I17" s="12">
        <v>619.4404572129813</v>
      </c>
      <c r="J17" s="12">
        <v>574.15647245266234</v>
      </c>
      <c r="K17" s="12">
        <v>600.93482214125368</v>
      </c>
      <c r="L17" s="12">
        <v>562.45688339023195</v>
      </c>
      <c r="M17" s="12">
        <v>616.90220599119255</v>
      </c>
      <c r="N17" s="12">
        <v>731.62079446673192</v>
      </c>
      <c r="O17" s="12">
        <f t="shared" si="0"/>
        <v>7724.9851778701595</v>
      </c>
      <c r="P17" s="14">
        <v>7670.2847522840248</v>
      </c>
    </row>
    <row r="18" spans="1:16" s="6" customFormat="1" ht="12" customHeight="1" x14ac:dyDescent="0.2">
      <c r="A18" s="15" t="s">
        <v>26</v>
      </c>
      <c r="B18" s="16">
        <v>1.3225</v>
      </c>
      <c r="C18" s="12">
        <v>770.02346488804426</v>
      </c>
      <c r="D18" s="12">
        <v>941.60186467613062</v>
      </c>
      <c r="E18" s="12">
        <v>725.0590286700824</v>
      </c>
      <c r="F18" s="12">
        <v>808.10124435186356</v>
      </c>
      <c r="G18" s="12">
        <v>687.14957626037142</v>
      </c>
      <c r="H18" s="12">
        <v>690.45939470087922</v>
      </c>
      <c r="I18" s="12">
        <v>712.35652579492853</v>
      </c>
      <c r="J18" s="12">
        <v>660.27994332056176</v>
      </c>
      <c r="K18" s="12">
        <v>691.07504546244184</v>
      </c>
      <c r="L18" s="12">
        <v>646.82541589876678</v>
      </c>
      <c r="M18" s="12">
        <v>709.43753688987147</v>
      </c>
      <c r="N18" s="12">
        <v>841.3639136367417</v>
      </c>
      <c r="O18" s="12">
        <f t="shared" si="0"/>
        <v>8883.7329545506836</v>
      </c>
      <c r="P18" s="14">
        <v>8820.8274651266292</v>
      </c>
    </row>
    <row r="19" spans="1:16" s="6" customFormat="1" ht="12" customHeight="1" x14ac:dyDescent="0.2">
      <c r="A19" s="15" t="s">
        <v>27</v>
      </c>
      <c r="B19" s="16">
        <v>1.61</v>
      </c>
      <c r="C19" s="12">
        <v>937.41987029848872</v>
      </c>
      <c r="D19" s="12">
        <v>1146.2979222144199</v>
      </c>
      <c r="E19" s="12">
        <v>882.68055664183953</v>
      </c>
      <c r="F19" s="12">
        <v>983.77542790661664</v>
      </c>
      <c r="G19" s="12">
        <v>836.52991892566956</v>
      </c>
      <c r="H19" s="12">
        <v>840.55926311411383</v>
      </c>
      <c r="I19" s="12">
        <v>867.21664009817391</v>
      </c>
      <c r="J19" s="12">
        <v>803.81906143372737</v>
      </c>
      <c r="K19" s="12">
        <v>841.30875099775528</v>
      </c>
      <c r="L19" s="12">
        <v>787.43963674632471</v>
      </c>
      <c r="M19" s="12">
        <v>863.66308838766975</v>
      </c>
      <c r="N19" s="12">
        <v>1024.2691122534247</v>
      </c>
      <c r="O19" s="12">
        <f t="shared" si="0"/>
        <v>10814.979249018223</v>
      </c>
      <c r="P19" s="14">
        <v>10738.398653197635</v>
      </c>
    </row>
    <row r="20" spans="1:16" s="6" customFormat="1" ht="12" customHeight="1" x14ac:dyDescent="0.2">
      <c r="A20" s="15" t="s">
        <v>28</v>
      </c>
      <c r="B20" s="16">
        <v>1.61</v>
      </c>
      <c r="C20" s="12">
        <v>937.41987029848872</v>
      </c>
      <c r="D20" s="12">
        <v>1146.2979222144199</v>
      </c>
      <c r="E20" s="12">
        <v>882.68055664183953</v>
      </c>
      <c r="F20" s="12">
        <v>983.77542790661664</v>
      </c>
      <c r="G20" s="12">
        <v>836.52991892566956</v>
      </c>
      <c r="H20" s="12">
        <v>840.55926311411383</v>
      </c>
      <c r="I20" s="12">
        <v>867.21664009817391</v>
      </c>
      <c r="J20" s="12">
        <v>803.81906143372737</v>
      </c>
      <c r="K20" s="12">
        <v>841.30875099775528</v>
      </c>
      <c r="L20" s="12">
        <v>787.43963674632471</v>
      </c>
      <c r="M20" s="12">
        <v>863.66308838766975</v>
      </c>
      <c r="N20" s="12">
        <v>1024.2691122534247</v>
      </c>
      <c r="O20" s="12">
        <f t="shared" si="0"/>
        <v>10814.979249018223</v>
      </c>
      <c r="P20" s="14">
        <v>10738.398653197635</v>
      </c>
    </row>
    <row r="21" spans="1:16" s="6" customFormat="1" ht="12" customHeight="1" x14ac:dyDescent="0.2">
      <c r="A21" s="15" t="s">
        <v>29</v>
      </c>
      <c r="B21" s="16">
        <v>1.5</v>
      </c>
      <c r="C21" s="12">
        <v>873.37254996753609</v>
      </c>
      <c r="D21" s="12">
        <v>1067.9794306345527</v>
      </c>
      <c r="E21" s="12">
        <v>822.37318941786293</v>
      </c>
      <c r="F21" s="12">
        <v>916.56095767697195</v>
      </c>
      <c r="G21" s="12">
        <v>779.37570086242499</v>
      </c>
      <c r="H21" s="12">
        <v>783.12974824296316</v>
      </c>
      <c r="I21" s="12">
        <v>807.96581375606252</v>
      </c>
      <c r="J21" s="12">
        <v>748.89974667738568</v>
      </c>
      <c r="K21" s="12">
        <v>783.82802887989624</v>
      </c>
      <c r="L21" s="12">
        <v>733.63941311769383</v>
      </c>
      <c r="M21" s="12">
        <v>804.65505129285998</v>
      </c>
      <c r="N21" s="12">
        <v>954.28799278269389</v>
      </c>
      <c r="O21" s="12">
        <f t="shared" si="0"/>
        <v>10076.067623308905</v>
      </c>
      <c r="P21" s="14">
        <v>10004.719242109597</v>
      </c>
    </row>
    <row r="22" spans="1:16" s="6" customFormat="1" ht="12" customHeight="1" x14ac:dyDescent="0.2">
      <c r="A22" s="15" t="s">
        <v>30</v>
      </c>
      <c r="B22" s="16">
        <v>1.7250000000000001</v>
      </c>
      <c r="C22" s="12">
        <v>1004.3784324626665</v>
      </c>
      <c r="D22" s="12">
        <v>1228.1763452297357</v>
      </c>
      <c r="E22" s="12">
        <v>945.72916783054234</v>
      </c>
      <c r="F22" s="12">
        <v>1054.0451013285178</v>
      </c>
      <c r="G22" s="12">
        <v>896.28205599178887</v>
      </c>
      <c r="H22" s="12">
        <v>900.5992104794077</v>
      </c>
      <c r="I22" s="12">
        <v>929.16068581947195</v>
      </c>
      <c r="J22" s="12">
        <v>861.23470867899357</v>
      </c>
      <c r="K22" s="12">
        <v>901.40223321188068</v>
      </c>
      <c r="L22" s="12">
        <v>843.68532508534793</v>
      </c>
      <c r="M22" s="12">
        <v>925.35330898678899</v>
      </c>
      <c r="N22" s="12">
        <v>1097.431191700098</v>
      </c>
      <c r="O22" s="12">
        <f t="shared" si="0"/>
        <v>11587.477766805239</v>
      </c>
      <c r="P22" s="14">
        <v>11505.427128426038</v>
      </c>
    </row>
    <row r="23" spans="1:16" s="6" customFormat="1" ht="12" customHeight="1" x14ac:dyDescent="0.2">
      <c r="A23" s="15" t="s">
        <v>31</v>
      </c>
      <c r="B23" s="16">
        <v>2.1</v>
      </c>
      <c r="C23" s="12">
        <v>1222.7215699545504</v>
      </c>
      <c r="D23" s="12">
        <v>1495.171202888374</v>
      </c>
      <c r="E23" s="12">
        <v>1151.322465185008</v>
      </c>
      <c r="F23" s="12">
        <v>1283.1853407477608</v>
      </c>
      <c r="G23" s="12">
        <v>1091.1259812073952</v>
      </c>
      <c r="H23" s="12">
        <v>1096.3816475401484</v>
      </c>
      <c r="I23" s="12">
        <v>1131.1521392584878</v>
      </c>
      <c r="J23" s="12">
        <v>1048.45964534834</v>
      </c>
      <c r="K23" s="12">
        <v>1097.3592404318547</v>
      </c>
      <c r="L23" s="12">
        <v>1027.0951783647713</v>
      </c>
      <c r="M23" s="12">
        <v>1126.5170718100039</v>
      </c>
      <c r="N23" s="12">
        <v>1336.0031898957714</v>
      </c>
      <c r="O23" s="12">
        <f t="shared" si="0"/>
        <v>14106.494672632463</v>
      </c>
      <c r="P23" s="14">
        <v>14006.606938953437</v>
      </c>
    </row>
    <row r="24" spans="1:16" s="6" customFormat="1" ht="12" customHeight="1" x14ac:dyDescent="0.2">
      <c r="A24" s="15" t="s">
        <v>32</v>
      </c>
      <c r="B24" s="16">
        <v>2.1</v>
      </c>
      <c r="C24" s="12">
        <v>1222.7215699545504</v>
      </c>
      <c r="D24" s="12">
        <v>1495.171202888374</v>
      </c>
      <c r="E24" s="12">
        <v>1151.322465185008</v>
      </c>
      <c r="F24" s="12">
        <v>1283.1853407477608</v>
      </c>
      <c r="G24" s="12">
        <v>1091.1259812073952</v>
      </c>
      <c r="H24" s="12">
        <v>1096.3816475401484</v>
      </c>
      <c r="I24" s="12">
        <v>1131.1521392584878</v>
      </c>
      <c r="J24" s="12">
        <v>1048.45964534834</v>
      </c>
      <c r="K24" s="12">
        <v>1097.3592404318547</v>
      </c>
      <c r="L24" s="12">
        <v>1027.0951783647713</v>
      </c>
      <c r="M24" s="12">
        <v>1126.5170718100039</v>
      </c>
      <c r="N24" s="12">
        <v>1336.0031898957714</v>
      </c>
      <c r="O24" s="12">
        <f t="shared" si="0"/>
        <v>14106.494672632463</v>
      </c>
      <c r="P24" s="14">
        <v>14006.606938953437</v>
      </c>
    </row>
    <row r="25" spans="1:16" s="6" customFormat="1" ht="12" customHeight="1" x14ac:dyDescent="0.2">
      <c r="A25" s="15" t="s">
        <v>33</v>
      </c>
      <c r="B25" s="16">
        <v>1.4</v>
      </c>
      <c r="C25" s="12">
        <v>815.14771330303358</v>
      </c>
      <c r="D25" s="12">
        <v>996.78080192558252</v>
      </c>
      <c r="E25" s="12">
        <v>767.54831012333864</v>
      </c>
      <c r="F25" s="12">
        <v>855.45689383184049</v>
      </c>
      <c r="G25" s="12">
        <v>727.41732080493</v>
      </c>
      <c r="H25" s="12">
        <v>730.92109836009888</v>
      </c>
      <c r="I25" s="12">
        <v>754.10142617232498</v>
      </c>
      <c r="J25" s="12">
        <v>698.97309689889323</v>
      </c>
      <c r="K25" s="12">
        <v>731.57282695456968</v>
      </c>
      <c r="L25" s="12">
        <v>684.73011890984753</v>
      </c>
      <c r="M25" s="12">
        <v>751.01138120666917</v>
      </c>
      <c r="N25" s="12">
        <v>890.66879326384753</v>
      </c>
      <c r="O25" s="12">
        <f t="shared" si="0"/>
        <v>9404.3297817549737</v>
      </c>
      <c r="P25" s="14">
        <v>9337.7379593022906</v>
      </c>
    </row>
    <row r="26" spans="1:16" s="6" customFormat="1" ht="12" customHeight="1" x14ac:dyDescent="0.2">
      <c r="A26" s="15" t="s">
        <v>34</v>
      </c>
      <c r="B26" s="16">
        <v>1.61</v>
      </c>
      <c r="C26" s="12">
        <v>937.41987029848872</v>
      </c>
      <c r="D26" s="12">
        <v>1146.2979222144199</v>
      </c>
      <c r="E26" s="12">
        <v>882.68055664183953</v>
      </c>
      <c r="F26" s="12">
        <v>983.77542790661664</v>
      </c>
      <c r="G26" s="12">
        <v>836.52991892566956</v>
      </c>
      <c r="H26" s="12">
        <v>840.55926311411383</v>
      </c>
      <c r="I26" s="12">
        <v>867.21664009817391</v>
      </c>
      <c r="J26" s="12">
        <v>803.81906143372737</v>
      </c>
      <c r="K26" s="12">
        <v>841.30875099775528</v>
      </c>
      <c r="L26" s="12">
        <v>787.43963674632471</v>
      </c>
      <c r="M26" s="12">
        <v>863.66308838766975</v>
      </c>
      <c r="N26" s="12">
        <v>1024.2691122534247</v>
      </c>
      <c r="O26" s="12">
        <f t="shared" si="0"/>
        <v>10814.979249018223</v>
      </c>
      <c r="P26" s="14">
        <v>10738.398653197635</v>
      </c>
    </row>
    <row r="27" spans="1:16" s="6" customFormat="1" ht="12" customHeight="1" x14ac:dyDescent="0.2">
      <c r="A27" s="15" t="s">
        <v>35</v>
      </c>
      <c r="B27" s="16">
        <v>1.96</v>
      </c>
      <c r="C27" s="12">
        <v>1141.2067986242471</v>
      </c>
      <c r="D27" s="12">
        <v>1395.4931226958156</v>
      </c>
      <c r="E27" s="12">
        <v>1074.5676341726742</v>
      </c>
      <c r="F27" s="12">
        <v>1197.6396513645766</v>
      </c>
      <c r="G27" s="12">
        <v>1018.3842491269021</v>
      </c>
      <c r="H27" s="12">
        <v>1023.2895377041385</v>
      </c>
      <c r="I27" s="12">
        <v>1055.7419966412551</v>
      </c>
      <c r="J27" s="12">
        <v>978.56233565845059</v>
      </c>
      <c r="K27" s="12">
        <v>1024.2019577363976</v>
      </c>
      <c r="L27" s="12">
        <v>958.62216647378659</v>
      </c>
      <c r="M27" s="12">
        <v>1051.415933689337</v>
      </c>
      <c r="N27" s="12">
        <v>1246.9363105693865</v>
      </c>
      <c r="O27" s="12">
        <f t="shared" si="0"/>
        <v>13166.061694456967</v>
      </c>
      <c r="P27" s="14">
        <v>13072.833143023208</v>
      </c>
    </row>
    <row r="28" spans="1:16" s="6" customFormat="1" ht="12" customHeight="1" x14ac:dyDescent="0.2">
      <c r="A28" s="15" t="s">
        <v>36</v>
      </c>
      <c r="B28" s="16">
        <v>1.96</v>
      </c>
      <c r="C28" s="12">
        <v>1141.2067986242471</v>
      </c>
      <c r="D28" s="12">
        <v>1395.4931226958156</v>
      </c>
      <c r="E28" s="12">
        <v>1074.5676341726742</v>
      </c>
      <c r="F28" s="12">
        <v>1197.6396513645766</v>
      </c>
      <c r="G28" s="12">
        <v>1018.3842491269021</v>
      </c>
      <c r="H28" s="12">
        <v>1023.2895377041385</v>
      </c>
      <c r="I28" s="12">
        <v>1055.7419966412551</v>
      </c>
      <c r="J28" s="12">
        <v>978.56233565845059</v>
      </c>
      <c r="K28" s="12">
        <v>1024.2019577363976</v>
      </c>
      <c r="L28" s="12">
        <v>958.62216647378659</v>
      </c>
      <c r="M28" s="12">
        <v>1051.415933689337</v>
      </c>
      <c r="N28" s="12">
        <v>1246.9363105693865</v>
      </c>
      <c r="O28" s="12">
        <f t="shared" si="0"/>
        <v>13166.061694456967</v>
      </c>
      <c r="P28" s="14">
        <v>13072.833143023208</v>
      </c>
    </row>
    <row r="29" spans="1:16" s="6" customFormat="1" ht="12" customHeight="1" x14ac:dyDescent="0.2">
      <c r="A29" s="15" t="s">
        <v>37</v>
      </c>
      <c r="B29" s="16">
        <v>1.1499999999999999</v>
      </c>
      <c r="C29" s="12">
        <v>669.58562164177761</v>
      </c>
      <c r="D29" s="12">
        <v>818.78423015315707</v>
      </c>
      <c r="E29" s="12">
        <v>630.48611188702819</v>
      </c>
      <c r="F29" s="12">
        <v>702.69673421901177</v>
      </c>
      <c r="G29" s="12">
        <v>597.52137066119246</v>
      </c>
      <c r="H29" s="12">
        <v>600.39947365293835</v>
      </c>
      <c r="I29" s="12">
        <v>619.4404572129813</v>
      </c>
      <c r="J29" s="12">
        <v>574.15647245266234</v>
      </c>
      <c r="K29" s="12">
        <v>600.93482214125368</v>
      </c>
      <c r="L29" s="12">
        <v>562.45688339023195</v>
      </c>
      <c r="M29" s="12">
        <v>616.90220599119255</v>
      </c>
      <c r="N29" s="12">
        <v>731.62079446673192</v>
      </c>
      <c r="O29" s="12">
        <f t="shared" si="0"/>
        <v>7724.9851778701595</v>
      </c>
      <c r="P29" s="14">
        <v>7670.2847522840248</v>
      </c>
    </row>
    <row r="30" spans="1:16" s="6" customFormat="1" ht="12" customHeight="1" x14ac:dyDescent="0.2">
      <c r="A30" s="15" t="s">
        <v>38</v>
      </c>
      <c r="B30" s="16">
        <v>1.3225</v>
      </c>
      <c r="C30" s="12">
        <v>770.02346488804426</v>
      </c>
      <c r="D30" s="12">
        <v>941.60186467613062</v>
      </c>
      <c r="E30" s="12">
        <v>725.0590286700824</v>
      </c>
      <c r="F30" s="12">
        <v>808.10124435186356</v>
      </c>
      <c r="G30" s="12">
        <v>687.14957626037142</v>
      </c>
      <c r="H30" s="12">
        <v>690.45939470087922</v>
      </c>
      <c r="I30" s="12">
        <v>712.35652579492853</v>
      </c>
      <c r="J30" s="12">
        <v>660.27994332056176</v>
      </c>
      <c r="K30" s="12">
        <v>691.07504546244184</v>
      </c>
      <c r="L30" s="12">
        <v>646.82541589876678</v>
      </c>
      <c r="M30" s="12">
        <v>709.43753688987147</v>
      </c>
      <c r="N30" s="12">
        <v>841.3639136367417</v>
      </c>
      <c r="O30" s="12">
        <f t="shared" si="0"/>
        <v>8883.7329545506836</v>
      </c>
      <c r="P30" s="14">
        <v>8820.8274651266292</v>
      </c>
    </row>
    <row r="31" spans="1:16" s="6" customFormat="1" ht="12" customHeight="1" x14ac:dyDescent="0.2">
      <c r="A31" s="15" t="s">
        <v>39</v>
      </c>
      <c r="B31" s="16">
        <v>1.61</v>
      </c>
      <c r="C31" s="12">
        <v>937.41987029848872</v>
      </c>
      <c r="D31" s="12">
        <v>1146.2979222144199</v>
      </c>
      <c r="E31" s="12">
        <v>882.68055664183953</v>
      </c>
      <c r="F31" s="12">
        <v>983.77542790661664</v>
      </c>
      <c r="G31" s="12">
        <v>836.52991892566956</v>
      </c>
      <c r="H31" s="12">
        <v>840.55926311411383</v>
      </c>
      <c r="I31" s="12">
        <v>867.21664009817391</v>
      </c>
      <c r="J31" s="12">
        <v>803.81906143372737</v>
      </c>
      <c r="K31" s="12">
        <v>841.30875099775528</v>
      </c>
      <c r="L31" s="12">
        <v>787.43963674632471</v>
      </c>
      <c r="M31" s="12">
        <v>863.66308838766975</v>
      </c>
      <c r="N31" s="12">
        <v>1024.2691122534247</v>
      </c>
      <c r="O31" s="12">
        <f t="shared" si="0"/>
        <v>10814.979249018223</v>
      </c>
      <c r="P31" s="14">
        <v>10738.398653197635</v>
      </c>
    </row>
    <row r="32" spans="1:16" s="6" customFormat="1" ht="12" customHeight="1" x14ac:dyDescent="0.2">
      <c r="A32" s="15" t="s">
        <v>40</v>
      </c>
      <c r="B32" s="16">
        <v>1.61</v>
      </c>
      <c r="C32" s="12">
        <v>937.41987029848872</v>
      </c>
      <c r="D32" s="12">
        <v>1146.2979222144199</v>
      </c>
      <c r="E32" s="12">
        <v>882.68055664183953</v>
      </c>
      <c r="F32" s="12">
        <v>983.77542790661664</v>
      </c>
      <c r="G32" s="12">
        <v>836.52991892566956</v>
      </c>
      <c r="H32" s="12">
        <v>840.55926311411383</v>
      </c>
      <c r="I32" s="12">
        <v>867.21664009817391</v>
      </c>
      <c r="J32" s="12">
        <v>803.81906143372737</v>
      </c>
      <c r="K32" s="12">
        <v>841.30875099775528</v>
      </c>
      <c r="L32" s="12">
        <v>787.43963674632471</v>
      </c>
      <c r="M32" s="12">
        <v>863.66308838766975</v>
      </c>
      <c r="N32" s="12">
        <v>1024.2691122534247</v>
      </c>
      <c r="O32" s="12">
        <f t="shared" si="0"/>
        <v>10814.979249018223</v>
      </c>
      <c r="P32" s="14">
        <v>10738.398653197635</v>
      </c>
    </row>
    <row r="33" spans="1:16" s="6" customFormat="1" ht="12" customHeight="1" x14ac:dyDescent="0.2">
      <c r="A33" s="15" t="s">
        <v>41</v>
      </c>
      <c r="B33" s="16">
        <v>1.05</v>
      </c>
      <c r="C33" s="12">
        <v>611.36078497727522</v>
      </c>
      <c r="D33" s="12">
        <v>747.58560144418698</v>
      </c>
      <c r="E33" s="12">
        <v>575.66123259250401</v>
      </c>
      <c r="F33" s="12">
        <v>641.59267037388042</v>
      </c>
      <c r="G33" s="12">
        <v>545.56299060369759</v>
      </c>
      <c r="H33" s="12">
        <v>548.19082377007419</v>
      </c>
      <c r="I33" s="12">
        <v>565.57606962924388</v>
      </c>
      <c r="J33" s="12">
        <v>524.22982267417001</v>
      </c>
      <c r="K33" s="12">
        <v>548.67962021592734</v>
      </c>
      <c r="L33" s="12">
        <v>513.54758918238565</v>
      </c>
      <c r="M33" s="12">
        <v>563.25853590500196</v>
      </c>
      <c r="N33" s="12">
        <v>668.00159494788568</v>
      </c>
      <c r="O33" s="12">
        <f t="shared" si="0"/>
        <v>7053.2473363162317</v>
      </c>
      <c r="P33" s="14">
        <v>7003.3034694767184</v>
      </c>
    </row>
    <row r="34" spans="1:16" s="6" customFormat="1" ht="12" customHeight="1" x14ac:dyDescent="0.2">
      <c r="A34" s="15" t="s">
        <v>42</v>
      </c>
      <c r="B34" s="16">
        <v>1.2075</v>
      </c>
      <c r="C34" s="12">
        <v>703.06490272386657</v>
      </c>
      <c r="D34" s="12">
        <v>859.72344166081496</v>
      </c>
      <c r="E34" s="12">
        <v>662.01041748137959</v>
      </c>
      <c r="F34" s="12">
        <v>737.83157092996248</v>
      </c>
      <c r="G34" s="12">
        <v>627.39743919425223</v>
      </c>
      <c r="H34" s="12">
        <v>630.41944733558535</v>
      </c>
      <c r="I34" s="12">
        <v>650.41248007363038</v>
      </c>
      <c r="J34" s="12">
        <v>602.86429607529544</v>
      </c>
      <c r="K34" s="12">
        <v>630.98156324831643</v>
      </c>
      <c r="L34" s="12">
        <v>590.57972755974356</v>
      </c>
      <c r="M34" s="12">
        <v>647.74731629075222</v>
      </c>
      <c r="N34" s="12">
        <v>768.20183419006855</v>
      </c>
      <c r="O34" s="12">
        <f t="shared" si="0"/>
        <v>8111.2344367636661</v>
      </c>
      <c r="P34" s="14">
        <v>8053.798989898226</v>
      </c>
    </row>
    <row r="35" spans="1:16" s="6" customFormat="1" ht="12" customHeight="1" x14ac:dyDescent="0.2">
      <c r="A35" s="15" t="s">
        <v>43</v>
      </c>
      <c r="B35" s="16">
        <v>1.47</v>
      </c>
      <c r="C35" s="12">
        <v>855.90509896818526</v>
      </c>
      <c r="D35" s="12">
        <v>1046.6198420218616</v>
      </c>
      <c r="E35" s="12">
        <v>805.92572562950556</v>
      </c>
      <c r="F35" s="12">
        <v>898.2297385234325</v>
      </c>
      <c r="G35" s="12">
        <v>763.78818684517648</v>
      </c>
      <c r="H35" s="12">
        <v>767.46715327810386</v>
      </c>
      <c r="I35" s="12">
        <v>791.80649748094129</v>
      </c>
      <c r="J35" s="12">
        <v>733.92175174383794</v>
      </c>
      <c r="K35" s="12">
        <v>768.15146830229821</v>
      </c>
      <c r="L35" s="12">
        <v>718.96662485534</v>
      </c>
      <c r="M35" s="12">
        <v>788.56195026700266</v>
      </c>
      <c r="N35" s="12">
        <v>935.20223292703997</v>
      </c>
      <c r="O35" s="12">
        <f t="shared" si="0"/>
        <v>9874.5462708427258</v>
      </c>
      <c r="P35" s="14">
        <v>9804.6248572674049</v>
      </c>
    </row>
    <row r="36" spans="1:16" s="6" customFormat="1" ht="12" customHeight="1" x14ac:dyDescent="0.2">
      <c r="A36" s="15" t="s">
        <v>44</v>
      </c>
      <c r="B36" s="16">
        <v>1.47</v>
      </c>
      <c r="C36" s="12">
        <v>855.90509896818526</v>
      </c>
      <c r="D36" s="12">
        <v>1046.6198420218616</v>
      </c>
      <c r="E36" s="12">
        <v>805.92572562950556</v>
      </c>
      <c r="F36" s="12">
        <v>898.2297385234325</v>
      </c>
      <c r="G36" s="12">
        <v>763.78818684517648</v>
      </c>
      <c r="H36" s="12">
        <v>767.46715327810386</v>
      </c>
      <c r="I36" s="12">
        <v>791.80649748094129</v>
      </c>
      <c r="J36" s="12">
        <v>733.92175174383794</v>
      </c>
      <c r="K36" s="12">
        <v>768.15146830229821</v>
      </c>
      <c r="L36" s="12">
        <v>718.96662485534</v>
      </c>
      <c r="M36" s="12">
        <v>788.56195026700266</v>
      </c>
      <c r="N36" s="12">
        <v>935.20223292703997</v>
      </c>
      <c r="O36" s="12">
        <f t="shared" si="0"/>
        <v>9874.5462708427258</v>
      </c>
      <c r="P36" s="14">
        <v>9804.6248572674049</v>
      </c>
    </row>
    <row r="37" spans="1:16" s="6" customFormat="1" ht="12" customHeight="1" x14ac:dyDescent="0.2">
      <c r="A37" s="15" t="s">
        <v>45</v>
      </c>
      <c r="B37" s="16">
        <v>1.5</v>
      </c>
      <c r="C37" s="12">
        <v>873.37254996753609</v>
      </c>
      <c r="D37" s="12">
        <v>1067.9794306345527</v>
      </c>
      <c r="E37" s="12">
        <v>822.37318941786293</v>
      </c>
      <c r="F37" s="12">
        <v>916.56095767697195</v>
      </c>
      <c r="G37" s="12">
        <v>779.37570086242499</v>
      </c>
      <c r="H37" s="12">
        <v>783.12974824296316</v>
      </c>
      <c r="I37" s="12">
        <v>807.96581375606252</v>
      </c>
      <c r="J37" s="12">
        <v>748.89974667738568</v>
      </c>
      <c r="K37" s="12">
        <v>783.82802887989624</v>
      </c>
      <c r="L37" s="12">
        <v>733.63941311769383</v>
      </c>
      <c r="M37" s="12">
        <v>804.65505129285998</v>
      </c>
      <c r="N37" s="12">
        <v>954.28799278269389</v>
      </c>
      <c r="O37" s="12">
        <f t="shared" si="0"/>
        <v>10076.067623308905</v>
      </c>
      <c r="P37" s="14">
        <v>10004.719242109597</v>
      </c>
    </row>
    <row r="38" spans="1:16" s="6" customFormat="1" ht="12" customHeight="1" x14ac:dyDescent="0.2">
      <c r="A38" s="15" t="s">
        <v>46</v>
      </c>
      <c r="B38" s="16">
        <v>1.7250000000000001</v>
      </c>
      <c r="C38" s="12">
        <v>1004.3784324626665</v>
      </c>
      <c r="D38" s="12">
        <v>1228.1763452297357</v>
      </c>
      <c r="E38" s="12">
        <v>945.72916783054234</v>
      </c>
      <c r="F38" s="12">
        <v>1054.0451013285178</v>
      </c>
      <c r="G38" s="12">
        <v>896.28205599178887</v>
      </c>
      <c r="H38" s="12">
        <v>900.5992104794077</v>
      </c>
      <c r="I38" s="12">
        <v>929.16068581947195</v>
      </c>
      <c r="J38" s="12">
        <v>861.23470867899357</v>
      </c>
      <c r="K38" s="12">
        <v>901.40223321188068</v>
      </c>
      <c r="L38" s="12">
        <v>843.68532508534793</v>
      </c>
      <c r="M38" s="12">
        <v>925.35330898678899</v>
      </c>
      <c r="N38" s="12">
        <v>1097.431191700098</v>
      </c>
      <c r="O38" s="12">
        <f t="shared" si="0"/>
        <v>11587.477766805239</v>
      </c>
      <c r="P38" s="14">
        <v>11505.427128426038</v>
      </c>
    </row>
    <row r="39" spans="1:16" s="6" customFormat="1" ht="12" customHeight="1" x14ac:dyDescent="0.2">
      <c r="A39" s="15" t="s">
        <v>47</v>
      </c>
      <c r="B39" s="16">
        <v>2.1</v>
      </c>
      <c r="C39" s="12">
        <v>1222.7215699545504</v>
      </c>
      <c r="D39" s="12">
        <v>1495.171202888374</v>
      </c>
      <c r="E39" s="12">
        <v>1151.322465185008</v>
      </c>
      <c r="F39" s="12">
        <v>1283.1853407477608</v>
      </c>
      <c r="G39" s="12">
        <v>1091.1259812073952</v>
      </c>
      <c r="H39" s="12">
        <v>1096.3816475401484</v>
      </c>
      <c r="I39" s="12">
        <v>1131.1521392584878</v>
      </c>
      <c r="J39" s="12">
        <v>1048.45964534834</v>
      </c>
      <c r="K39" s="12">
        <v>1097.3592404318547</v>
      </c>
      <c r="L39" s="12">
        <v>1027.0951783647713</v>
      </c>
      <c r="M39" s="12">
        <v>1126.5170718100039</v>
      </c>
      <c r="N39" s="12">
        <v>1336.0031898957714</v>
      </c>
      <c r="O39" s="12">
        <f t="shared" si="0"/>
        <v>14106.494672632463</v>
      </c>
      <c r="P39" s="14">
        <v>14006.606938953437</v>
      </c>
    </row>
    <row r="40" spans="1:16" s="6" customFormat="1" ht="12" customHeight="1" x14ac:dyDescent="0.2">
      <c r="A40" s="15" t="s">
        <v>48</v>
      </c>
      <c r="B40" s="16">
        <v>2.1</v>
      </c>
      <c r="C40" s="12">
        <v>1222.7215699545504</v>
      </c>
      <c r="D40" s="12">
        <v>1495.171202888374</v>
      </c>
      <c r="E40" s="12">
        <v>1151.322465185008</v>
      </c>
      <c r="F40" s="12">
        <v>1283.1853407477608</v>
      </c>
      <c r="G40" s="12">
        <v>1091.1259812073952</v>
      </c>
      <c r="H40" s="12">
        <v>1096.3816475401484</v>
      </c>
      <c r="I40" s="12">
        <v>1131.1521392584878</v>
      </c>
      <c r="J40" s="12">
        <v>1048.45964534834</v>
      </c>
      <c r="K40" s="12">
        <v>1097.3592404318547</v>
      </c>
      <c r="L40" s="12">
        <v>1027.0951783647713</v>
      </c>
      <c r="M40" s="12">
        <v>1126.5170718100039</v>
      </c>
      <c r="N40" s="12">
        <v>1336.0031898957714</v>
      </c>
      <c r="O40" s="12">
        <f t="shared" si="0"/>
        <v>14106.494672632463</v>
      </c>
      <c r="P40" s="14">
        <v>14006.606938953437</v>
      </c>
    </row>
    <row r="41" spans="1:16" s="6" customFormat="1" ht="12" customHeight="1" x14ac:dyDescent="0.2">
      <c r="A41" s="15" t="s">
        <v>49</v>
      </c>
      <c r="B41" s="16">
        <v>1</v>
      </c>
      <c r="C41" s="12">
        <v>582.24836664502402</v>
      </c>
      <c r="D41" s="12">
        <v>711.98628708970182</v>
      </c>
      <c r="E41" s="12">
        <v>548.24879294524192</v>
      </c>
      <c r="F41" s="12">
        <v>611.04063845131463</v>
      </c>
      <c r="G41" s="12">
        <v>519.58380057495003</v>
      </c>
      <c r="H41" s="12">
        <v>522.08649882864211</v>
      </c>
      <c r="I41" s="12">
        <v>538.64387583737505</v>
      </c>
      <c r="J41" s="12">
        <v>499.26649778492379</v>
      </c>
      <c r="K41" s="12">
        <v>522.55201925326412</v>
      </c>
      <c r="L41" s="12">
        <v>489.09294207846256</v>
      </c>
      <c r="M41" s="12">
        <v>536.43670086190662</v>
      </c>
      <c r="N41" s="12">
        <v>636.19199518846256</v>
      </c>
      <c r="O41" s="12">
        <f t="shared" si="0"/>
        <v>6717.3784155392686</v>
      </c>
      <c r="P41" s="14">
        <v>6669.8128280730652</v>
      </c>
    </row>
    <row r="42" spans="1:16" s="6" customFormat="1" ht="12" customHeight="1" x14ac:dyDescent="0.2">
      <c r="A42" s="15" t="s">
        <v>50</v>
      </c>
      <c r="B42" s="16">
        <v>1.1499999999999999</v>
      </c>
      <c r="C42" s="12">
        <v>669.58562164177761</v>
      </c>
      <c r="D42" s="12">
        <v>818.78423015315707</v>
      </c>
      <c r="E42" s="12">
        <v>630.48611188702819</v>
      </c>
      <c r="F42" s="12">
        <v>702.69673421901177</v>
      </c>
      <c r="G42" s="12">
        <v>597.52137066119246</v>
      </c>
      <c r="H42" s="12">
        <v>600.39947365293835</v>
      </c>
      <c r="I42" s="12">
        <v>619.4404572129813</v>
      </c>
      <c r="J42" s="12">
        <v>574.15647245266234</v>
      </c>
      <c r="K42" s="12">
        <v>600.93482214125368</v>
      </c>
      <c r="L42" s="12">
        <v>562.45688339023195</v>
      </c>
      <c r="M42" s="12">
        <v>616.90220599119255</v>
      </c>
      <c r="N42" s="12">
        <v>731.62079446673192</v>
      </c>
      <c r="O42" s="12">
        <f t="shared" si="0"/>
        <v>7724.9851778701595</v>
      </c>
      <c r="P42" s="14">
        <v>7670.2847522840248</v>
      </c>
    </row>
    <row r="43" spans="1:16" s="6" customFormat="1" ht="12" customHeight="1" x14ac:dyDescent="0.2">
      <c r="A43" s="15" t="s">
        <v>51</v>
      </c>
      <c r="B43" s="16">
        <v>1.4</v>
      </c>
      <c r="C43" s="12">
        <v>815.14771330303358</v>
      </c>
      <c r="D43" s="12">
        <v>996.78080192558252</v>
      </c>
      <c r="E43" s="12">
        <v>767.54831012333864</v>
      </c>
      <c r="F43" s="12">
        <v>855.45689383184049</v>
      </c>
      <c r="G43" s="12">
        <v>727.41732080493</v>
      </c>
      <c r="H43" s="12">
        <v>730.92109836009888</v>
      </c>
      <c r="I43" s="12">
        <v>754.10142617232498</v>
      </c>
      <c r="J43" s="12">
        <v>698.97309689889323</v>
      </c>
      <c r="K43" s="12">
        <v>731.57282695456968</v>
      </c>
      <c r="L43" s="12">
        <v>684.73011890984753</v>
      </c>
      <c r="M43" s="12">
        <v>751.01138120666917</v>
      </c>
      <c r="N43" s="12">
        <v>890.66879326384753</v>
      </c>
      <c r="O43" s="12">
        <f t="shared" si="0"/>
        <v>9404.3297817549737</v>
      </c>
      <c r="P43" s="14">
        <v>9337.7379593022906</v>
      </c>
    </row>
    <row r="44" spans="1:16" s="6" customFormat="1" ht="12" customHeight="1" x14ac:dyDescent="0.2">
      <c r="A44" s="15" t="s">
        <v>52</v>
      </c>
      <c r="B44" s="16">
        <v>1.4</v>
      </c>
      <c r="C44" s="12">
        <v>815.14771330303358</v>
      </c>
      <c r="D44" s="12">
        <v>996.78080192558252</v>
      </c>
      <c r="E44" s="12">
        <v>767.54831012333864</v>
      </c>
      <c r="F44" s="12">
        <v>855.45689383184049</v>
      </c>
      <c r="G44" s="12">
        <v>727.41732080493</v>
      </c>
      <c r="H44" s="12">
        <v>730.92109836009888</v>
      </c>
      <c r="I44" s="12">
        <v>754.10142617232498</v>
      </c>
      <c r="J44" s="12">
        <v>698.97309689889323</v>
      </c>
      <c r="K44" s="12">
        <v>731.57282695456968</v>
      </c>
      <c r="L44" s="12">
        <v>684.73011890984753</v>
      </c>
      <c r="M44" s="12">
        <v>751.01138120666917</v>
      </c>
      <c r="N44" s="12">
        <v>890.66879326384753</v>
      </c>
      <c r="O44" s="12">
        <f t="shared" si="0"/>
        <v>9404.3297817549737</v>
      </c>
      <c r="P44" s="14">
        <v>9337.7379593022906</v>
      </c>
    </row>
    <row r="45" spans="1:16" s="6" customFormat="1" ht="12" customHeight="1" x14ac:dyDescent="0.2">
      <c r="A45" s="15" t="s">
        <v>53</v>
      </c>
      <c r="B45" s="16">
        <v>1.1000000000000001</v>
      </c>
      <c r="C45" s="12">
        <v>640.47320330952653</v>
      </c>
      <c r="D45" s="12">
        <v>783.18491579867202</v>
      </c>
      <c r="E45" s="12">
        <v>603.07367223976621</v>
      </c>
      <c r="F45" s="12">
        <v>672.1447022964461</v>
      </c>
      <c r="G45" s="12">
        <v>571.54218063244514</v>
      </c>
      <c r="H45" s="12">
        <v>574.29514871150639</v>
      </c>
      <c r="I45" s="12">
        <v>592.50826342111259</v>
      </c>
      <c r="J45" s="12">
        <v>549.19314756341623</v>
      </c>
      <c r="K45" s="12">
        <v>574.80722117859057</v>
      </c>
      <c r="L45" s="12">
        <v>538.00223628630886</v>
      </c>
      <c r="M45" s="12">
        <v>590.08037094809731</v>
      </c>
      <c r="N45" s="12">
        <v>699.81119470730891</v>
      </c>
      <c r="O45" s="12">
        <f t="shared" si="0"/>
        <v>7389.1162570931974</v>
      </c>
      <c r="P45" s="14">
        <v>7336.7941108803725</v>
      </c>
    </row>
    <row r="46" spans="1:16" s="6" customFormat="1" ht="12" customHeight="1" x14ac:dyDescent="0.2">
      <c r="A46" s="15" t="s">
        <v>54</v>
      </c>
      <c r="B46" s="16">
        <v>1.2649999999999999</v>
      </c>
      <c r="C46" s="12">
        <v>736.5441838059553</v>
      </c>
      <c r="D46" s="12">
        <v>900.66265316847273</v>
      </c>
      <c r="E46" s="12">
        <v>693.53472307573099</v>
      </c>
      <c r="F46" s="12">
        <v>772.96640764091296</v>
      </c>
      <c r="G46" s="12">
        <v>657.27350772731177</v>
      </c>
      <c r="H46" s="12">
        <v>660.43942101823222</v>
      </c>
      <c r="I46" s="12">
        <v>681.38450293427934</v>
      </c>
      <c r="J46" s="12">
        <v>631.57211969792854</v>
      </c>
      <c r="K46" s="12">
        <v>661.02830435537908</v>
      </c>
      <c r="L46" s="12">
        <v>618.70257172925506</v>
      </c>
      <c r="M46" s="12">
        <v>678.59242659031179</v>
      </c>
      <c r="N46" s="12">
        <v>804.78287391340507</v>
      </c>
      <c r="O46" s="12">
        <f t="shared" si="0"/>
        <v>8497.4836956571762</v>
      </c>
      <c r="P46" s="14">
        <v>8437.3132275124262</v>
      </c>
    </row>
    <row r="47" spans="1:16" s="6" customFormat="1" ht="12" customHeight="1" x14ac:dyDescent="0.2">
      <c r="A47" s="15" t="s">
        <v>55</v>
      </c>
      <c r="B47" s="16">
        <v>1.54</v>
      </c>
      <c r="C47" s="12">
        <v>896.66248463333704</v>
      </c>
      <c r="D47" s="12">
        <v>1096.4588821181408</v>
      </c>
      <c r="E47" s="12">
        <v>844.3031411356726</v>
      </c>
      <c r="F47" s="12">
        <v>941.00258321502452</v>
      </c>
      <c r="G47" s="12">
        <v>800.15905288542308</v>
      </c>
      <c r="H47" s="12">
        <v>804.01320819610885</v>
      </c>
      <c r="I47" s="12">
        <v>829.5115687895576</v>
      </c>
      <c r="J47" s="12">
        <v>768.87040658878266</v>
      </c>
      <c r="K47" s="12">
        <v>804.73010965002675</v>
      </c>
      <c r="L47" s="12">
        <v>753.20313080083235</v>
      </c>
      <c r="M47" s="12">
        <v>826.11251932733626</v>
      </c>
      <c r="N47" s="12">
        <v>979.73567259023241</v>
      </c>
      <c r="O47" s="12">
        <f t="shared" si="0"/>
        <v>10344.762759930474</v>
      </c>
      <c r="P47" s="14">
        <v>10271.511755232521</v>
      </c>
    </row>
    <row r="48" spans="1:16" s="6" customFormat="1" ht="12" customHeight="1" x14ac:dyDescent="0.2">
      <c r="A48" s="15" t="s">
        <v>56</v>
      </c>
      <c r="B48" s="16">
        <v>1.54</v>
      </c>
      <c r="C48" s="12">
        <v>896.66248463333704</v>
      </c>
      <c r="D48" s="12">
        <v>1096.4588821181408</v>
      </c>
      <c r="E48" s="12">
        <v>844.3031411356726</v>
      </c>
      <c r="F48" s="12">
        <v>941.00258321502452</v>
      </c>
      <c r="G48" s="12">
        <v>800.15905288542308</v>
      </c>
      <c r="H48" s="12">
        <v>804.01320819610885</v>
      </c>
      <c r="I48" s="12">
        <v>829.5115687895576</v>
      </c>
      <c r="J48" s="12">
        <v>768.87040658878266</v>
      </c>
      <c r="K48" s="12">
        <v>804.73010965002675</v>
      </c>
      <c r="L48" s="12">
        <v>753.20313080083235</v>
      </c>
      <c r="M48" s="12">
        <v>826.11251932733626</v>
      </c>
      <c r="N48" s="12">
        <v>979.73567259023241</v>
      </c>
      <c r="O48" s="12">
        <f t="shared" si="0"/>
        <v>10344.762759930474</v>
      </c>
      <c r="P48" s="14">
        <v>10271.511755232521</v>
      </c>
    </row>
    <row r="49" spans="1:16" s="6" customFormat="1" ht="12" customHeight="1" x14ac:dyDescent="0.2">
      <c r="A49" s="15" t="s">
        <v>57</v>
      </c>
      <c r="B49" s="16">
        <v>1.52</v>
      </c>
      <c r="C49" s="12">
        <v>885.01751730043657</v>
      </c>
      <c r="D49" s="12">
        <v>1082.2191563763467</v>
      </c>
      <c r="E49" s="12">
        <v>833.33816527676777</v>
      </c>
      <c r="F49" s="12">
        <v>928.78177044599829</v>
      </c>
      <c r="G49" s="12">
        <v>789.76737687392404</v>
      </c>
      <c r="H49" s="12">
        <v>793.57147821953606</v>
      </c>
      <c r="I49" s="12">
        <v>818.73869127281012</v>
      </c>
      <c r="J49" s="12">
        <v>758.88507663308417</v>
      </c>
      <c r="K49" s="12">
        <v>794.27906926496144</v>
      </c>
      <c r="L49" s="12">
        <v>743.42127195926309</v>
      </c>
      <c r="M49" s="12">
        <v>815.38378531009812</v>
      </c>
      <c r="N49" s="12">
        <v>967.01183268646309</v>
      </c>
      <c r="O49" s="12">
        <f t="shared" si="0"/>
        <v>10210.41519161969</v>
      </c>
      <c r="P49" s="14">
        <v>10138.115498671059</v>
      </c>
    </row>
    <row r="50" spans="1:16" s="6" customFormat="1" ht="12" customHeight="1" x14ac:dyDescent="0.2">
      <c r="A50" s="15" t="s">
        <v>58</v>
      </c>
      <c r="B50" s="16">
        <v>1.748</v>
      </c>
      <c r="C50" s="12">
        <v>1017.770144895502</v>
      </c>
      <c r="D50" s="12">
        <v>1244.5520298327988</v>
      </c>
      <c r="E50" s="12">
        <v>958.33889006828292</v>
      </c>
      <c r="F50" s="12">
        <v>1068.0990360128981</v>
      </c>
      <c r="G50" s="12">
        <v>908.23248340501266</v>
      </c>
      <c r="H50" s="12">
        <v>912.60719995246643</v>
      </c>
      <c r="I50" s="12">
        <v>941.5494949637316</v>
      </c>
      <c r="J50" s="12">
        <v>872.71783812804676</v>
      </c>
      <c r="K50" s="12">
        <v>913.42092965470567</v>
      </c>
      <c r="L50" s="12">
        <v>854.9344627531525</v>
      </c>
      <c r="M50" s="12">
        <v>937.69135310661272</v>
      </c>
      <c r="N50" s="12">
        <v>1112.0636075894326</v>
      </c>
      <c r="O50" s="12">
        <f t="shared" si="0"/>
        <v>11741.977470362641</v>
      </c>
      <c r="P50" s="14">
        <v>11658.832823471717</v>
      </c>
    </row>
    <row r="51" spans="1:16" s="6" customFormat="1" ht="12" customHeight="1" x14ac:dyDescent="0.2">
      <c r="A51" s="15" t="s">
        <v>59</v>
      </c>
      <c r="B51" s="16">
        <v>2.1280000000000001</v>
      </c>
      <c r="C51" s="12">
        <v>1239.0245242206113</v>
      </c>
      <c r="D51" s="12">
        <v>1515.1068189268856</v>
      </c>
      <c r="E51" s="12">
        <v>1166.6734313874749</v>
      </c>
      <c r="F51" s="12">
        <v>1300.2944786243977</v>
      </c>
      <c r="G51" s="12">
        <v>1105.6743276234938</v>
      </c>
      <c r="H51" s="12">
        <v>1111.0000695073504</v>
      </c>
      <c r="I51" s="12">
        <v>1146.2341677819343</v>
      </c>
      <c r="J51" s="12">
        <v>1062.4391072863179</v>
      </c>
      <c r="K51" s="12">
        <v>1111.9906969709461</v>
      </c>
      <c r="L51" s="12">
        <v>1040.7897807429683</v>
      </c>
      <c r="M51" s="12">
        <v>1141.5372994341374</v>
      </c>
      <c r="N51" s="12">
        <v>1353.8165657610484</v>
      </c>
      <c r="O51" s="12">
        <f t="shared" si="0"/>
        <v>14294.581268267568</v>
      </c>
      <c r="P51" s="14">
        <v>14193.361698139484</v>
      </c>
    </row>
    <row r="52" spans="1:16" s="6" customFormat="1" ht="12" customHeight="1" x14ac:dyDescent="0.2">
      <c r="A52" s="15" t="s">
        <v>60</v>
      </c>
      <c r="B52" s="16">
        <v>2.1280000000000001</v>
      </c>
      <c r="C52" s="12">
        <v>1239.0245242206113</v>
      </c>
      <c r="D52" s="12">
        <v>1515.1068189268856</v>
      </c>
      <c r="E52" s="12">
        <v>1166.6734313874749</v>
      </c>
      <c r="F52" s="12">
        <v>1300.2944786243977</v>
      </c>
      <c r="G52" s="12">
        <v>1105.6743276234938</v>
      </c>
      <c r="H52" s="12">
        <v>1111.0000695073504</v>
      </c>
      <c r="I52" s="12">
        <v>1146.2341677819343</v>
      </c>
      <c r="J52" s="12">
        <v>1062.4391072863179</v>
      </c>
      <c r="K52" s="12">
        <v>1111.9906969709461</v>
      </c>
      <c r="L52" s="12">
        <v>1040.7897807429683</v>
      </c>
      <c r="M52" s="12">
        <v>1141.5372994341374</v>
      </c>
      <c r="N52" s="12">
        <v>1353.8165657610484</v>
      </c>
      <c r="O52" s="12">
        <f t="shared" si="0"/>
        <v>14294.581268267568</v>
      </c>
      <c r="P52" s="14">
        <v>14193.361698139484</v>
      </c>
    </row>
    <row r="53" spans="1:16" s="6" customFormat="1" ht="12" customHeight="1" x14ac:dyDescent="0.2">
      <c r="A53" s="15" t="s">
        <v>61</v>
      </c>
      <c r="B53" s="16">
        <v>1.25</v>
      </c>
      <c r="C53" s="12">
        <v>727.81045830628</v>
      </c>
      <c r="D53" s="12">
        <v>889.98285886212727</v>
      </c>
      <c r="E53" s="12">
        <v>685.31099118155237</v>
      </c>
      <c r="F53" s="12">
        <v>763.80079806414324</v>
      </c>
      <c r="G53" s="12">
        <v>649.47975071868757</v>
      </c>
      <c r="H53" s="12">
        <v>652.60812353580263</v>
      </c>
      <c r="I53" s="12">
        <v>673.30484479671884</v>
      </c>
      <c r="J53" s="12">
        <v>624.08312223115468</v>
      </c>
      <c r="K53" s="12">
        <v>653.19002406658012</v>
      </c>
      <c r="L53" s="12">
        <v>611.36617759807814</v>
      </c>
      <c r="M53" s="12">
        <v>670.54587607738324</v>
      </c>
      <c r="N53" s="12">
        <v>795.23999398557817</v>
      </c>
      <c r="O53" s="12">
        <f t="shared" si="0"/>
        <v>8396.7230194240856</v>
      </c>
      <c r="P53" s="14">
        <v>8337.266035091332</v>
      </c>
    </row>
    <row r="54" spans="1:16" s="6" customFormat="1" ht="12" customHeight="1" x14ac:dyDescent="0.2">
      <c r="A54" s="15" t="s">
        <v>62</v>
      </c>
      <c r="B54" s="16">
        <v>1.4375</v>
      </c>
      <c r="C54" s="12">
        <v>836.98202705222207</v>
      </c>
      <c r="D54" s="12">
        <v>1023.4802876914464</v>
      </c>
      <c r="E54" s="12">
        <v>788.10763985878521</v>
      </c>
      <c r="F54" s="12">
        <v>878.37091777376475</v>
      </c>
      <c r="G54" s="12">
        <v>746.90171332649072</v>
      </c>
      <c r="H54" s="12">
        <v>750.49934206617309</v>
      </c>
      <c r="I54" s="12">
        <v>774.30057151622668</v>
      </c>
      <c r="J54" s="12">
        <v>717.69559056582796</v>
      </c>
      <c r="K54" s="12">
        <v>751.16852767656712</v>
      </c>
      <c r="L54" s="12">
        <v>703.07110423778988</v>
      </c>
      <c r="M54" s="12">
        <v>771.12775748899071</v>
      </c>
      <c r="N54" s="12">
        <v>914.52599308341496</v>
      </c>
      <c r="O54" s="12">
        <f t="shared" si="0"/>
        <v>9656.2314723376985</v>
      </c>
      <c r="P54" s="14">
        <v>9587.8559403550316</v>
      </c>
    </row>
    <row r="55" spans="1:16" s="6" customFormat="1" ht="12" customHeight="1" x14ac:dyDescent="0.2">
      <c r="A55" s="15" t="s">
        <v>63</v>
      </c>
      <c r="B55" s="16">
        <v>1.75</v>
      </c>
      <c r="C55" s="12">
        <v>1018.9346416287921</v>
      </c>
      <c r="D55" s="12">
        <v>1245.9760024069783</v>
      </c>
      <c r="E55" s="12">
        <v>959.43538765417338</v>
      </c>
      <c r="F55" s="12">
        <v>1069.3211172898007</v>
      </c>
      <c r="G55" s="12">
        <v>909.27165100616253</v>
      </c>
      <c r="H55" s="12">
        <v>913.65137295012369</v>
      </c>
      <c r="I55" s="12">
        <v>942.62678271540631</v>
      </c>
      <c r="J55" s="12">
        <v>873.71637112361668</v>
      </c>
      <c r="K55" s="12">
        <v>914.46603369321224</v>
      </c>
      <c r="L55" s="12">
        <v>855.91264863730953</v>
      </c>
      <c r="M55" s="12">
        <v>938.76422650833661</v>
      </c>
      <c r="N55" s="12">
        <v>1113.3359915798094</v>
      </c>
      <c r="O55" s="12">
        <f t="shared" si="0"/>
        <v>11755.412227193721</v>
      </c>
      <c r="P55" s="14">
        <v>11672.172449127864</v>
      </c>
    </row>
    <row r="56" spans="1:16" s="6" customFormat="1" ht="12" customHeight="1" x14ac:dyDescent="0.2">
      <c r="A56" s="15" t="s">
        <v>64</v>
      </c>
      <c r="B56" s="16">
        <v>1.75</v>
      </c>
      <c r="C56" s="12">
        <v>1018.9346416287921</v>
      </c>
      <c r="D56" s="12">
        <v>1245.9760024069783</v>
      </c>
      <c r="E56" s="12">
        <v>959.43538765417338</v>
      </c>
      <c r="F56" s="12">
        <v>1069.3211172898007</v>
      </c>
      <c r="G56" s="12">
        <v>909.27165100616253</v>
      </c>
      <c r="H56" s="12">
        <v>913.65137295012369</v>
      </c>
      <c r="I56" s="12">
        <v>942.62678271540631</v>
      </c>
      <c r="J56" s="12">
        <v>873.71637112361668</v>
      </c>
      <c r="K56" s="12">
        <v>914.46603369321224</v>
      </c>
      <c r="L56" s="12">
        <v>855.91264863730953</v>
      </c>
      <c r="M56" s="12">
        <v>938.76422650833661</v>
      </c>
      <c r="N56" s="12">
        <v>1113.3359915798094</v>
      </c>
      <c r="O56" s="12">
        <f t="shared" si="0"/>
        <v>11755.412227193721</v>
      </c>
      <c r="P56" s="14">
        <v>11672.172449127864</v>
      </c>
    </row>
    <row r="57" spans="1:16" s="6" customFormat="1" ht="12" customHeight="1" x14ac:dyDescent="0.2">
      <c r="A57" s="15" t="s">
        <v>65</v>
      </c>
      <c r="B57" s="16">
        <v>1</v>
      </c>
      <c r="C57" s="12">
        <v>582.24836664502402</v>
      </c>
      <c r="D57" s="12">
        <v>711.98628708970182</v>
      </c>
      <c r="E57" s="12">
        <v>548.24879294524192</v>
      </c>
      <c r="F57" s="12">
        <v>611.04063845131463</v>
      </c>
      <c r="G57" s="12">
        <v>519.58380057495003</v>
      </c>
      <c r="H57" s="12">
        <v>522.08649882864211</v>
      </c>
      <c r="I57" s="12">
        <v>538.64387583737505</v>
      </c>
      <c r="J57" s="12">
        <v>499.26649778492379</v>
      </c>
      <c r="K57" s="12">
        <v>522.55201925326412</v>
      </c>
      <c r="L57" s="12">
        <v>489.09294207846256</v>
      </c>
      <c r="M57" s="12">
        <v>536.43670086190662</v>
      </c>
      <c r="N57" s="12">
        <v>636.19199518846256</v>
      </c>
      <c r="O57" s="12">
        <f t="shared" si="0"/>
        <v>6717.3784155392686</v>
      </c>
      <c r="P57" s="14">
        <v>6669.8128280730652</v>
      </c>
    </row>
    <row r="58" spans="1:16" s="6" customFormat="1" ht="12" customHeight="1" x14ac:dyDescent="0.2">
      <c r="A58" s="15" t="s">
        <v>66</v>
      </c>
      <c r="B58" s="16">
        <v>1.1499999999999999</v>
      </c>
      <c r="C58" s="12">
        <v>669.58562164177761</v>
      </c>
      <c r="D58" s="12">
        <v>818.78423015315707</v>
      </c>
      <c r="E58" s="12">
        <v>630.48611188702819</v>
      </c>
      <c r="F58" s="12">
        <v>702.69673421901177</v>
      </c>
      <c r="G58" s="12">
        <v>597.52137066119246</v>
      </c>
      <c r="H58" s="12">
        <v>600.39947365293835</v>
      </c>
      <c r="I58" s="12">
        <v>619.4404572129813</v>
      </c>
      <c r="J58" s="12">
        <v>574.15647245266234</v>
      </c>
      <c r="K58" s="12">
        <v>600.93482214125368</v>
      </c>
      <c r="L58" s="12">
        <v>562.45688339023195</v>
      </c>
      <c r="M58" s="12">
        <v>616.90220599119255</v>
      </c>
      <c r="N58" s="12">
        <v>731.62079446673192</v>
      </c>
      <c r="O58" s="12">
        <f t="shared" si="0"/>
        <v>7724.9851778701595</v>
      </c>
      <c r="P58" s="14">
        <v>7670.2847522840248</v>
      </c>
    </row>
    <row r="59" spans="1:16" s="6" customFormat="1" ht="12" customHeight="1" x14ac:dyDescent="0.2">
      <c r="A59" s="15" t="s">
        <v>67</v>
      </c>
      <c r="B59" s="16">
        <v>1.4</v>
      </c>
      <c r="C59" s="12">
        <v>815.14771330303358</v>
      </c>
      <c r="D59" s="12">
        <v>996.78080192558252</v>
      </c>
      <c r="E59" s="12">
        <v>767.54831012333864</v>
      </c>
      <c r="F59" s="12">
        <v>855.45689383184049</v>
      </c>
      <c r="G59" s="12">
        <v>727.41732080493</v>
      </c>
      <c r="H59" s="12">
        <v>730.92109836009888</v>
      </c>
      <c r="I59" s="12">
        <v>754.10142617232498</v>
      </c>
      <c r="J59" s="12">
        <v>698.97309689889323</v>
      </c>
      <c r="K59" s="12">
        <v>731.57282695456968</v>
      </c>
      <c r="L59" s="12">
        <v>684.73011890984753</v>
      </c>
      <c r="M59" s="12">
        <v>751.01138120666917</v>
      </c>
      <c r="N59" s="12">
        <v>890.66879326384753</v>
      </c>
      <c r="O59" s="12">
        <f t="shared" si="0"/>
        <v>9404.3297817549737</v>
      </c>
      <c r="P59" s="14">
        <v>9337.7379593022906</v>
      </c>
    </row>
    <row r="60" spans="1:16" s="6" customFormat="1" ht="12" customHeight="1" x14ac:dyDescent="0.2">
      <c r="A60" s="15" t="s">
        <v>68</v>
      </c>
      <c r="B60" s="16">
        <v>1.4</v>
      </c>
      <c r="C60" s="12">
        <v>815.14771330303358</v>
      </c>
      <c r="D60" s="12">
        <v>996.78080192558252</v>
      </c>
      <c r="E60" s="12">
        <v>767.54831012333864</v>
      </c>
      <c r="F60" s="12">
        <v>855.45689383184049</v>
      </c>
      <c r="G60" s="12">
        <v>727.41732080493</v>
      </c>
      <c r="H60" s="12">
        <v>730.92109836009888</v>
      </c>
      <c r="I60" s="12">
        <v>754.10142617232498</v>
      </c>
      <c r="J60" s="12">
        <v>698.97309689889323</v>
      </c>
      <c r="K60" s="12">
        <v>731.57282695456968</v>
      </c>
      <c r="L60" s="12">
        <v>684.73011890984753</v>
      </c>
      <c r="M60" s="12">
        <v>751.01138120666917</v>
      </c>
      <c r="N60" s="12">
        <v>890.66879326384753</v>
      </c>
      <c r="O60" s="12">
        <f t="shared" si="0"/>
        <v>9404.3297817549737</v>
      </c>
      <c r="P60" s="14">
        <v>9337.7379593022906</v>
      </c>
    </row>
    <row r="61" spans="1:16" s="6" customFormat="1" ht="12" customHeight="1" x14ac:dyDescent="0.2">
      <c r="A61" s="15" t="s">
        <v>69</v>
      </c>
      <c r="B61" s="16">
        <v>1.4</v>
      </c>
      <c r="C61" s="12">
        <v>815.14771330303358</v>
      </c>
      <c r="D61" s="12">
        <v>996.78080192558252</v>
      </c>
      <c r="E61" s="12">
        <v>767.54831012333864</v>
      </c>
      <c r="F61" s="12">
        <v>855.45689383184049</v>
      </c>
      <c r="G61" s="12">
        <v>727.41732080493</v>
      </c>
      <c r="H61" s="12">
        <v>730.92109836009888</v>
      </c>
      <c r="I61" s="12">
        <v>754.10142617232498</v>
      </c>
      <c r="J61" s="12">
        <v>698.97309689889323</v>
      </c>
      <c r="K61" s="12">
        <v>731.57282695456968</v>
      </c>
      <c r="L61" s="12">
        <v>684.73011890984753</v>
      </c>
      <c r="M61" s="12">
        <v>751.01138120666917</v>
      </c>
      <c r="N61" s="12">
        <v>890.66879326384753</v>
      </c>
      <c r="O61" s="12">
        <f t="shared" si="0"/>
        <v>9404.3297817549737</v>
      </c>
      <c r="P61" s="14">
        <v>9337.7379593022906</v>
      </c>
    </row>
    <row r="62" spans="1:16" s="6" customFormat="1" ht="12" customHeight="1" x14ac:dyDescent="0.2">
      <c r="A62" s="15" t="s">
        <v>70</v>
      </c>
      <c r="B62" s="16">
        <v>1.61</v>
      </c>
      <c r="C62" s="12">
        <v>937.41987029848872</v>
      </c>
      <c r="D62" s="12">
        <v>1146.2979222144199</v>
      </c>
      <c r="E62" s="12">
        <v>882.68055664183953</v>
      </c>
      <c r="F62" s="12">
        <v>983.77542790661664</v>
      </c>
      <c r="G62" s="12">
        <v>836.52991892566956</v>
      </c>
      <c r="H62" s="12">
        <v>840.55926311411383</v>
      </c>
      <c r="I62" s="12">
        <v>867.21664009817391</v>
      </c>
      <c r="J62" s="12">
        <v>803.81906143372737</v>
      </c>
      <c r="K62" s="12">
        <v>841.30875099775528</v>
      </c>
      <c r="L62" s="12">
        <v>787.43963674632471</v>
      </c>
      <c r="M62" s="12">
        <v>863.66308838766975</v>
      </c>
      <c r="N62" s="12">
        <v>1024.2691122534247</v>
      </c>
      <c r="O62" s="12">
        <f t="shared" si="0"/>
        <v>10814.979249018223</v>
      </c>
      <c r="P62" s="14">
        <v>10738.398653197635</v>
      </c>
    </row>
    <row r="63" spans="1:16" s="6" customFormat="1" ht="12" customHeight="1" x14ac:dyDescent="0.2">
      <c r="A63" s="15" t="s">
        <v>71</v>
      </c>
      <c r="B63" s="16">
        <v>1.96</v>
      </c>
      <c r="C63" s="12">
        <v>1141.2067986242471</v>
      </c>
      <c r="D63" s="12">
        <v>1395.4931226958156</v>
      </c>
      <c r="E63" s="12">
        <v>1074.5676341726742</v>
      </c>
      <c r="F63" s="12">
        <v>1197.6396513645766</v>
      </c>
      <c r="G63" s="12">
        <v>1018.3842491269021</v>
      </c>
      <c r="H63" s="12">
        <v>1023.2895377041385</v>
      </c>
      <c r="I63" s="12">
        <v>1055.7419966412551</v>
      </c>
      <c r="J63" s="12">
        <v>978.56233565845059</v>
      </c>
      <c r="K63" s="12">
        <v>1024.2019577363976</v>
      </c>
      <c r="L63" s="12">
        <v>958.62216647378659</v>
      </c>
      <c r="M63" s="12">
        <v>1051.415933689337</v>
      </c>
      <c r="N63" s="12">
        <v>1246.9363105693865</v>
      </c>
      <c r="O63" s="12">
        <f t="shared" si="0"/>
        <v>13166.061694456967</v>
      </c>
      <c r="P63" s="14">
        <v>13072.833143023208</v>
      </c>
    </row>
    <row r="64" spans="1:16" s="6" customFormat="1" ht="12" customHeight="1" x14ac:dyDescent="0.2">
      <c r="A64" s="15" t="s">
        <v>72</v>
      </c>
      <c r="B64" s="16">
        <v>1.96</v>
      </c>
      <c r="C64" s="12">
        <v>1141.2067986242471</v>
      </c>
      <c r="D64" s="12">
        <v>1395.4931226958156</v>
      </c>
      <c r="E64" s="12">
        <v>1074.5676341726742</v>
      </c>
      <c r="F64" s="12">
        <v>1197.6396513645766</v>
      </c>
      <c r="G64" s="12">
        <v>1018.3842491269021</v>
      </c>
      <c r="H64" s="12">
        <v>1023.2895377041385</v>
      </c>
      <c r="I64" s="12">
        <v>1055.7419966412551</v>
      </c>
      <c r="J64" s="12">
        <v>978.56233565845059</v>
      </c>
      <c r="K64" s="12">
        <v>1024.2019577363976</v>
      </c>
      <c r="L64" s="12">
        <v>958.62216647378659</v>
      </c>
      <c r="M64" s="12">
        <v>1051.415933689337</v>
      </c>
      <c r="N64" s="12">
        <v>1246.9363105693865</v>
      </c>
      <c r="O64" s="12">
        <f t="shared" si="0"/>
        <v>13166.061694456967</v>
      </c>
      <c r="P64" s="14">
        <v>13072.833143023208</v>
      </c>
    </row>
    <row r="65" spans="1:16" s="6" customFormat="1" ht="12" customHeight="1" x14ac:dyDescent="0.2">
      <c r="A65" s="15" t="s">
        <v>73</v>
      </c>
      <c r="B65" s="16">
        <v>1.4</v>
      </c>
      <c r="C65" s="12">
        <v>815.14771330303358</v>
      </c>
      <c r="D65" s="12">
        <v>996.78080192558252</v>
      </c>
      <c r="E65" s="12">
        <v>767.54831012333864</v>
      </c>
      <c r="F65" s="12">
        <v>855.45689383184049</v>
      </c>
      <c r="G65" s="12">
        <v>727.41732080493</v>
      </c>
      <c r="H65" s="12">
        <v>730.92109836009888</v>
      </c>
      <c r="I65" s="12">
        <v>754.10142617232498</v>
      </c>
      <c r="J65" s="12">
        <v>698.97309689889323</v>
      </c>
      <c r="K65" s="12">
        <v>731.57282695456968</v>
      </c>
      <c r="L65" s="12">
        <v>684.73011890984753</v>
      </c>
      <c r="M65" s="12">
        <v>751.01138120666917</v>
      </c>
      <c r="N65" s="12">
        <v>890.66879326384753</v>
      </c>
      <c r="O65" s="12">
        <f t="shared" si="0"/>
        <v>9404.3297817549737</v>
      </c>
      <c r="P65" s="14">
        <v>9337.7379593022906</v>
      </c>
    </row>
    <row r="66" spans="1:16" s="6" customFormat="1" ht="12" customHeight="1" x14ac:dyDescent="0.2">
      <c r="A66" s="15" t="s">
        <v>74</v>
      </c>
      <c r="B66" s="16">
        <v>1.61</v>
      </c>
      <c r="C66" s="12">
        <v>937.41987029848872</v>
      </c>
      <c r="D66" s="12">
        <v>1146.2979222144199</v>
      </c>
      <c r="E66" s="12">
        <v>882.68055664183953</v>
      </c>
      <c r="F66" s="12">
        <v>983.77542790661664</v>
      </c>
      <c r="G66" s="12">
        <v>836.52991892566956</v>
      </c>
      <c r="H66" s="12">
        <v>840.55926311411383</v>
      </c>
      <c r="I66" s="12">
        <v>867.21664009817391</v>
      </c>
      <c r="J66" s="12">
        <v>803.81906143372737</v>
      </c>
      <c r="K66" s="12">
        <v>841.30875099775528</v>
      </c>
      <c r="L66" s="12">
        <v>787.43963674632471</v>
      </c>
      <c r="M66" s="12">
        <v>863.66308838766975</v>
      </c>
      <c r="N66" s="12">
        <v>1024.2691122534247</v>
      </c>
      <c r="O66" s="12">
        <f t="shared" si="0"/>
        <v>10814.979249018223</v>
      </c>
      <c r="P66" s="14">
        <v>10738.398653197635</v>
      </c>
    </row>
    <row r="67" spans="1:16" s="6" customFormat="1" ht="12" customHeight="1" x14ac:dyDescent="0.2">
      <c r="A67" s="15" t="s">
        <v>75</v>
      </c>
      <c r="B67" s="16">
        <v>1.96</v>
      </c>
      <c r="C67" s="12">
        <v>1141.2067986242471</v>
      </c>
      <c r="D67" s="12">
        <v>1395.4931226958156</v>
      </c>
      <c r="E67" s="12">
        <v>1074.5676341726742</v>
      </c>
      <c r="F67" s="12">
        <v>1197.6396513645766</v>
      </c>
      <c r="G67" s="12">
        <v>1018.3842491269021</v>
      </c>
      <c r="H67" s="12">
        <v>1023.2895377041385</v>
      </c>
      <c r="I67" s="12">
        <v>1055.7419966412551</v>
      </c>
      <c r="J67" s="12">
        <v>978.56233565845059</v>
      </c>
      <c r="K67" s="12">
        <v>1024.2019577363976</v>
      </c>
      <c r="L67" s="12">
        <v>958.62216647378659</v>
      </c>
      <c r="M67" s="12">
        <v>1051.415933689337</v>
      </c>
      <c r="N67" s="12">
        <v>1246.9363105693865</v>
      </c>
      <c r="O67" s="12">
        <f t="shared" si="0"/>
        <v>13166.061694456967</v>
      </c>
      <c r="P67" s="14">
        <v>13072.833143023208</v>
      </c>
    </row>
    <row r="68" spans="1:16" s="6" customFormat="1" ht="12" customHeight="1" x14ac:dyDescent="0.2">
      <c r="A68" s="15" t="s">
        <v>76</v>
      </c>
      <c r="B68" s="16">
        <v>1.96</v>
      </c>
      <c r="C68" s="12">
        <v>1141.2067986242471</v>
      </c>
      <c r="D68" s="12">
        <v>1395.4931226958156</v>
      </c>
      <c r="E68" s="12">
        <v>1074.5676341726742</v>
      </c>
      <c r="F68" s="12">
        <v>1197.6396513645766</v>
      </c>
      <c r="G68" s="12">
        <v>1018.3842491269021</v>
      </c>
      <c r="H68" s="12">
        <v>1023.2895377041385</v>
      </c>
      <c r="I68" s="12">
        <v>1055.7419966412551</v>
      </c>
      <c r="J68" s="12">
        <v>978.56233565845059</v>
      </c>
      <c r="K68" s="12">
        <v>1024.2019577363976</v>
      </c>
      <c r="L68" s="12">
        <v>958.62216647378659</v>
      </c>
      <c r="M68" s="12">
        <v>1051.415933689337</v>
      </c>
      <c r="N68" s="12">
        <v>1246.9363105693865</v>
      </c>
      <c r="O68" s="12">
        <f t="shared" si="0"/>
        <v>13166.061694456967</v>
      </c>
      <c r="P68" s="14">
        <v>13072.833143023208</v>
      </c>
    </row>
    <row r="69" spans="1:16" s="6" customFormat="1" ht="12" customHeight="1" x14ac:dyDescent="0.2">
      <c r="A69" s="15" t="s">
        <v>77</v>
      </c>
      <c r="B69" s="16">
        <v>1.4</v>
      </c>
      <c r="C69" s="12">
        <v>815.14771330303358</v>
      </c>
      <c r="D69" s="12">
        <v>996.78080192558252</v>
      </c>
      <c r="E69" s="12">
        <v>767.54831012333864</v>
      </c>
      <c r="F69" s="12">
        <v>855.45689383184049</v>
      </c>
      <c r="G69" s="12">
        <v>727.41732080493</v>
      </c>
      <c r="H69" s="12">
        <v>730.92109836009888</v>
      </c>
      <c r="I69" s="12">
        <v>754.10142617232498</v>
      </c>
      <c r="J69" s="12">
        <v>698.97309689889323</v>
      </c>
      <c r="K69" s="12">
        <v>731.57282695456968</v>
      </c>
      <c r="L69" s="12">
        <v>684.73011890984753</v>
      </c>
      <c r="M69" s="12">
        <v>751.01138120666917</v>
      </c>
      <c r="N69" s="12">
        <v>890.66879326384753</v>
      </c>
      <c r="O69" s="12">
        <f t="shared" si="0"/>
        <v>9404.3297817549737</v>
      </c>
      <c r="P69" s="14">
        <v>9337.7379593022906</v>
      </c>
    </row>
    <row r="70" spans="1:16" s="6" customFormat="1" ht="12" customHeight="1" x14ac:dyDescent="0.2">
      <c r="A70" s="15" t="s">
        <v>78</v>
      </c>
      <c r="B70" s="16">
        <v>1.61</v>
      </c>
      <c r="C70" s="12">
        <v>937.41987029848872</v>
      </c>
      <c r="D70" s="12">
        <v>1146.2979222144199</v>
      </c>
      <c r="E70" s="12">
        <v>882.68055664183953</v>
      </c>
      <c r="F70" s="12">
        <v>983.77542790661664</v>
      </c>
      <c r="G70" s="12">
        <v>836.52991892566956</v>
      </c>
      <c r="H70" s="12">
        <v>840.55926311411383</v>
      </c>
      <c r="I70" s="12">
        <v>867.21664009817391</v>
      </c>
      <c r="J70" s="12">
        <v>803.81906143372737</v>
      </c>
      <c r="K70" s="12">
        <v>841.30875099775528</v>
      </c>
      <c r="L70" s="12">
        <v>787.43963674632471</v>
      </c>
      <c r="M70" s="12">
        <v>863.66308838766975</v>
      </c>
      <c r="N70" s="12">
        <v>1024.2691122534247</v>
      </c>
      <c r="O70" s="12">
        <f t="shared" ref="O70:O74" si="1">SUM(C70:N70)</f>
        <v>10814.979249018223</v>
      </c>
      <c r="P70" s="14">
        <v>10738.398653197635</v>
      </c>
    </row>
    <row r="71" spans="1:16" s="6" customFormat="1" ht="12" customHeight="1" x14ac:dyDescent="0.2">
      <c r="A71" s="15" t="s">
        <v>79</v>
      </c>
      <c r="B71" s="16">
        <v>1.96</v>
      </c>
      <c r="C71" s="12">
        <v>1141.2067986242471</v>
      </c>
      <c r="D71" s="12">
        <v>1395.4931226958156</v>
      </c>
      <c r="E71" s="12">
        <v>1074.5676341726742</v>
      </c>
      <c r="F71" s="12">
        <v>1197.6396513645766</v>
      </c>
      <c r="G71" s="12">
        <v>1018.3842491269021</v>
      </c>
      <c r="H71" s="12">
        <v>1023.2895377041385</v>
      </c>
      <c r="I71" s="12">
        <v>1055.7419966412551</v>
      </c>
      <c r="J71" s="12">
        <v>978.56233565845059</v>
      </c>
      <c r="K71" s="12">
        <v>1024.2019577363976</v>
      </c>
      <c r="L71" s="12">
        <v>958.62216647378659</v>
      </c>
      <c r="M71" s="12">
        <v>1051.415933689337</v>
      </c>
      <c r="N71" s="12">
        <v>1246.9363105693865</v>
      </c>
      <c r="O71" s="12">
        <f t="shared" si="1"/>
        <v>13166.061694456967</v>
      </c>
      <c r="P71" s="14">
        <v>13072.833143023208</v>
      </c>
    </row>
    <row r="72" spans="1:16" s="6" customFormat="1" ht="12" customHeight="1" x14ac:dyDescent="0.2">
      <c r="A72" s="15" t="s">
        <v>80</v>
      </c>
      <c r="B72" s="16">
        <v>1.96</v>
      </c>
      <c r="C72" s="12">
        <v>1141.2067986242471</v>
      </c>
      <c r="D72" s="12">
        <v>1395.4931226958156</v>
      </c>
      <c r="E72" s="12">
        <v>1074.5676341726742</v>
      </c>
      <c r="F72" s="12">
        <v>1197.6396513645766</v>
      </c>
      <c r="G72" s="12">
        <v>1018.3842491269021</v>
      </c>
      <c r="H72" s="12">
        <v>1023.2895377041385</v>
      </c>
      <c r="I72" s="12">
        <v>1055.7419966412551</v>
      </c>
      <c r="J72" s="12">
        <v>978.56233565845059</v>
      </c>
      <c r="K72" s="12">
        <v>1024.2019577363976</v>
      </c>
      <c r="L72" s="12">
        <v>958.62216647378659</v>
      </c>
      <c r="M72" s="12">
        <v>1051.415933689337</v>
      </c>
      <c r="N72" s="12">
        <v>1246.9363105693865</v>
      </c>
      <c r="O72" s="12">
        <f t="shared" si="1"/>
        <v>13166.061694456967</v>
      </c>
      <c r="P72" s="14">
        <v>13072.833143023208</v>
      </c>
    </row>
    <row r="73" spans="1:16" s="6" customFormat="1" ht="12" customHeight="1" x14ac:dyDescent="0.2">
      <c r="A73" s="15" t="s">
        <v>81</v>
      </c>
      <c r="B73" s="16">
        <v>1.4</v>
      </c>
      <c r="C73" s="12">
        <v>815.14771330303358</v>
      </c>
      <c r="D73" s="12">
        <v>996.78080192558252</v>
      </c>
      <c r="E73" s="12">
        <v>767.54831012333864</v>
      </c>
      <c r="F73" s="12">
        <v>855.45689383184049</v>
      </c>
      <c r="G73" s="12">
        <v>727.41732080493</v>
      </c>
      <c r="H73" s="12">
        <v>730.92109836009888</v>
      </c>
      <c r="I73" s="12">
        <v>754.10142617232498</v>
      </c>
      <c r="J73" s="12">
        <v>698.97309689889323</v>
      </c>
      <c r="K73" s="12">
        <v>731.57282695456968</v>
      </c>
      <c r="L73" s="12">
        <v>684.73011890984753</v>
      </c>
      <c r="M73" s="12">
        <v>751.01138120666917</v>
      </c>
      <c r="N73" s="12">
        <v>890.66879326384753</v>
      </c>
      <c r="O73" s="12">
        <f t="shared" si="1"/>
        <v>9404.3297817549737</v>
      </c>
      <c r="P73" s="14">
        <v>9337.7379593022906</v>
      </c>
    </row>
    <row r="74" spans="1:16" s="6" customFormat="1" ht="12" customHeight="1" thickBot="1" x14ac:dyDescent="0.25">
      <c r="A74" s="17" t="s">
        <v>82</v>
      </c>
      <c r="B74" s="18">
        <v>1.35</v>
      </c>
      <c r="C74" s="19">
        <v>786.0352949707825</v>
      </c>
      <c r="D74" s="19">
        <v>961.18148757109748</v>
      </c>
      <c r="E74" s="19">
        <v>740.13587047607666</v>
      </c>
      <c r="F74" s="19">
        <v>824.90486190927481</v>
      </c>
      <c r="G74" s="19">
        <v>701.43813077618256</v>
      </c>
      <c r="H74" s="19">
        <v>704.81677341866691</v>
      </c>
      <c r="I74" s="19">
        <v>727.16923238045638</v>
      </c>
      <c r="J74" s="19">
        <v>674.00977200964712</v>
      </c>
      <c r="K74" s="19">
        <v>705.44522599190657</v>
      </c>
      <c r="L74" s="19">
        <v>660.27547180592444</v>
      </c>
      <c r="M74" s="19">
        <v>724.18954616357394</v>
      </c>
      <c r="N74" s="19">
        <v>858.85919350442452</v>
      </c>
      <c r="O74" s="19">
        <f t="shared" si="1"/>
        <v>9068.4608609780134</v>
      </c>
      <c r="P74" s="20">
        <v>9004.2473178986384</v>
      </c>
    </row>
    <row r="75" spans="1:16" s="6" customFormat="1" ht="12" customHeight="1" thickTop="1" x14ac:dyDescent="0.2">
      <c r="A75" s="21" t="s">
        <v>83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</row>
    <row r="76" spans="1:16" s="6" customFormat="1" ht="12" customHeight="1" x14ac:dyDescent="0.2">
      <c r="A76" s="23" t="s">
        <v>91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</row>
    <row r="78" spans="1:16" s="6" customFormat="1" ht="15" x14ac:dyDescent="0.25">
      <c r="A78"/>
    </row>
  </sheetData>
  <mergeCells count="2">
    <mergeCell ref="A1:P1"/>
    <mergeCell ref="A2:P2"/>
  </mergeCells>
  <conditionalFormatting sqref="A5:A74">
    <cfRule type="duplicateValues" dxfId="0" priority="1"/>
  </conditionalFormatting>
  <pageMargins left="0.37" right="0.33" top="0.65" bottom="0.72" header="0" footer="0.46000000000000008"/>
  <pageSetup paperSize="9" scale="15" fitToHeight="0" orientation="landscape" r:id="rId1"/>
  <headerFooter>
    <oddHeader>&amp;L&amp;D - &amp;T&amp;RPágina &amp;P de &amp;N</oddHeader>
  </headerFooter>
  <ignoredErrors>
    <ignoredError sqref="O5:O7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Per capta mensal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Hebert Leonardo Duarte</dc:creator>
  <cp:lastModifiedBy>Hebert Leonardo Duarte</cp:lastModifiedBy>
  <dcterms:created xsi:type="dcterms:W3CDTF">2025-08-12T14:23:14Z</dcterms:created>
  <dcterms:modified xsi:type="dcterms:W3CDTF">2026-02-06T12:13:18Z</dcterms:modified>
</cp:coreProperties>
</file>