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42202\Documents\Pasta Finan\PUBLICAÇÕES NO SITE\2023\SEE\3º TRIMESTRE\"/>
    </mc:Choice>
  </mc:AlternateContent>
  <bookViews>
    <workbookView xWindow="0" yWindow="0" windowWidth="19200" windowHeight="7200"/>
  </bookViews>
  <sheets>
    <sheet name="SEE (TDCO)" sheetId="1" r:id="rId1"/>
  </sheets>
  <definedNames>
    <definedName name="_xlnm._FilterDatabase" localSheetId="0" hidden="1">'SEE (TDCO)'!#REF!</definedName>
    <definedName name="_xlnm.Print_Area" localSheetId="0">'SEE (TDCO)'!$A$1:$O$66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E64" i="1"/>
  <c r="F64" i="1"/>
  <c r="G63" i="1"/>
  <c r="G62" i="1"/>
  <c r="G64" i="1" s="1"/>
  <c r="H39" i="1"/>
  <c r="H23" i="1"/>
  <c r="H54" i="1"/>
  <c r="H57" i="1"/>
</calcChain>
</file>

<file path=xl/sharedStrings.xml><?xml version="1.0" encoding="utf-8"?>
<sst xmlns="http://schemas.openxmlformats.org/spreadsheetml/2006/main" count="323" uniqueCount="176">
  <si>
    <t>RELAÇÃO DOS VALORES PAGOS A FORNECEDORES E VEÍCULOS NO TERCEIRO TRIMESTRE/2023</t>
  </si>
  <si>
    <t>EM CUMPRIMENTO AO ART. 16 DA LEI 12.232/2010</t>
  </si>
  <si>
    <t>MÊS</t>
  </si>
  <si>
    <t>EMP</t>
  </si>
  <si>
    <t>ORGÃO DEMANDANTE</t>
  </si>
  <si>
    <t>CAMPANHA</t>
  </si>
  <si>
    <t>AGÊNCIA</t>
  </si>
  <si>
    <t>CNPJ AGÊNCIA</t>
  </si>
  <si>
    <t>NF AGÊNCIA</t>
  </si>
  <si>
    <t>VALOR NF AGÊNCIA</t>
  </si>
  <si>
    <t>VEÍCULO / FORNECEDOR</t>
  </si>
  <si>
    <t>CNPJ VEÍCULO</t>
  </si>
  <si>
    <t>TIPO DE SERVIÇO</t>
  </si>
  <si>
    <t>NF VEÍCULO</t>
  </si>
  <si>
    <t>VALOR PAGO VEÍC.</t>
  </si>
  <si>
    <t>MUNICÍPIO</t>
  </si>
  <si>
    <t>DATA PG.</t>
  </si>
  <si>
    <t>SEE</t>
  </si>
  <si>
    <t>TDCO MATRÍCULA ESCOLAR 2023</t>
  </si>
  <si>
    <t>PERFIL 252 COMUNICACAO COMPLETA LTDA.</t>
  </si>
  <si>
    <t>19.140.342/0001-35</t>
  </si>
  <si>
    <t>2023/853</t>
  </si>
  <si>
    <t>RADIO MINDURI FM LTDA.</t>
  </si>
  <si>
    <t>01.905.271/0001-59</t>
  </si>
  <si>
    <t>RÁDIO</t>
  </si>
  <si>
    <t>547/2022</t>
  </si>
  <si>
    <t>MINDURI</t>
  </si>
  <si>
    <t>RADIO PEPUIRA FM LTDA</t>
  </si>
  <si>
    <t>02.241.816/0001-32</t>
  </si>
  <si>
    <t>ENTRE RIOS DE MINAS</t>
  </si>
  <si>
    <t>SISTEMA SANTAMARIENSE DE COMUNICACAO LTDA.</t>
  </si>
  <si>
    <t>42.832.519/0001-86</t>
  </si>
  <si>
    <t>PEDRA AZUL</t>
  </si>
  <si>
    <t>2023/1332</t>
  </si>
  <si>
    <t>RADIO CACIQUE DE ARAGUARI LTDA.</t>
  </si>
  <si>
    <t>16.822.561/0001-06</t>
  </si>
  <si>
    <t>ARAGUARI</t>
  </si>
  <si>
    <t>RADIO DIFUSORA DE PIRANGA LTDA.</t>
  </si>
  <si>
    <t>19.965.631/0001-73</t>
  </si>
  <si>
    <t>2023/59</t>
  </si>
  <si>
    <t>PIRANGA</t>
  </si>
  <si>
    <t>2023/1287</t>
  </si>
  <si>
    <t>O POPULAR COMUNICACAO E CULTURA S.S LTDA</t>
  </si>
  <si>
    <t>02.222.749/0001-09</t>
  </si>
  <si>
    <t>INTERNET</t>
  </si>
  <si>
    <t>NOVA SERRANA</t>
  </si>
  <si>
    <t>C.M.N MENEZES LTDA</t>
  </si>
  <si>
    <t>31.788.477/0001-07</t>
  </si>
  <si>
    <t>2022/41</t>
  </si>
  <si>
    <t>ITABIRA</t>
  </si>
  <si>
    <t>EDITORA TURISMO E NEGÓCIOS LTDA</t>
  </si>
  <si>
    <t>03.935.084/0001-43</t>
  </si>
  <si>
    <t>2022/336</t>
  </si>
  <si>
    <t>IPATINGA</t>
  </si>
  <si>
    <t>2023/122</t>
  </si>
  <si>
    <t>REGIONALZAO NOTICIAS, CONSULTORIA E PESQUISA LTDA</t>
  </si>
  <si>
    <t>45.499.376/0001-20</t>
  </si>
  <si>
    <t>UBERLÂNDIA</t>
  </si>
  <si>
    <t>SILMARA DE FREITAS</t>
  </si>
  <si>
    <t>22.923.113/0001-00</t>
  </si>
  <si>
    <t>2022/18</t>
  </si>
  <si>
    <t>MACHADO &amp; KIKUCHI COMUNICACAO INTEGRADA LTDA.</t>
  </si>
  <si>
    <t>00.798.200/0001-31</t>
  </si>
  <si>
    <t>ARAXA</t>
  </si>
  <si>
    <t xml:space="preserve">PERFIL 252 COMUNICACAO COMPLETA LTDA. </t>
  </si>
  <si>
    <t>2023/1187</t>
  </si>
  <si>
    <t>SOLAR COMUNICACOES S.A.</t>
  </si>
  <si>
    <t>21.561.725/0001-29</t>
  </si>
  <si>
    <t>JUIZ DE FORA</t>
  </si>
  <si>
    <t>2023/1214</t>
  </si>
  <si>
    <t>GAIA EDITORA GRAFICA LTDA.</t>
  </si>
  <si>
    <t>12.512.322/0001-07</t>
  </si>
  <si>
    <t>ATILA BRAGANCA LEMOS</t>
  </si>
  <si>
    <t>12.855.925/0001-01</t>
  </si>
  <si>
    <t>2022/386</t>
  </si>
  <si>
    <t>2023/1212</t>
  </si>
  <si>
    <t>RADIO FM DO VALE DO PIRACICABA LTDA.</t>
  </si>
  <si>
    <t>23.942.360/0001-08</t>
  </si>
  <si>
    <t>JOAO MONLEVADE</t>
  </si>
  <si>
    <t>ESTÚDIO OURO RADIODIFUSÃO LTDA.</t>
  </si>
  <si>
    <t>20.278.397/0001-95</t>
  </si>
  <si>
    <t>OURO BRANCO</t>
  </si>
  <si>
    <t>RADIO SOCIEDADE TRIANGULO MINEIRO LTDA - ME</t>
  </si>
  <si>
    <t>25.421.363/0001-21</t>
  </si>
  <si>
    <t>UBERABA</t>
  </si>
  <si>
    <t xml:space="preserve">SEE </t>
  </si>
  <si>
    <t>2023/1032</t>
  </si>
  <si>
    <t>PANROTAS EDITORA LTDA</t>
  </si>
  <si>
    <t>46.375.531/0001-60</t>
  </si>
  <si>
    <t>BELO HORIZONTE</t>
  </si>
  <si>
    <t>TOTAL</t>
  </si>
  <si>
    <t>2023/714</t>
  </si>
  <si>
    <t>A COMUNICACAO EDITORA DE CARATINGA LTDA</t>
  </si>
  <si>
    <t>09.334.413/0001-87</t>
  </si>
  <si>
    <t>2023/5</t>
  </si>
  <si>
    <t>CARATINGA</t>
  </si>
  <si>
    <t>VAGNER DONIZETTI ALVES - ME</t>
  </si>
  <si>
    <t>19.053.339/0001-84</t>
  </si>
  <si>
    <t>2022/444</t>
  </si>
  <si>
    <t>MUZAMBINHO</t>
  </si>
  <si>
    <t>2023/606</t>
  </si>
  <si>
    <t>AGORA JORNAIS ASSOCIADOS LTDA. - ME</t>
  </si>
  <si>
    <t>06.878.051/0001-05</t>
  </si>
  <si>
    <t>2022/59</t>
  </si>
  <si>
    <t>ALÉM PARAIBA</t>
  </si>
  <si>
    <t>TOKIO - PUBLICIDADE E PROPAGANDA LTDA</t>
  </si>
  <si>
    <t>40.968.559/0001-24</t>
  </si>
  <si>
    <t>2023/4</t>
  </si>
  <si>
    <t>2023/675</t>
  </si>
  <si>
    <t>RADIO EDUCADORA TRABALHISTA LTDA - ME</t>
  </si>
  <si>
    <t>25.336.611/0001-36</t>
  </si>
  <si>
    <t>UBA</t>
  </si>
  <si>
    <t>REDE MINEIRA DE RADIO E TELEVISAO LTDA</t>
  </si>
  <si>
    <t>25.640.004/0001-65</t>
  </si>
  <si>
    <t>UBERLANDIA</t>
  </si>
  <si>
    <t>SUPER SOM UBERABA FM LTDA - ME</t>
  </si>
  <si>
    <t>26.284.612/0001-47</t>
  </si>
  <si>
    <t>2023/677</t>
  </si>
  <si>
    <t>RADIO METROPOLITANA DE VESPASIANO LTDA.</t>
  </si>
  <si>
    <t>23.372.147/0001-08</t>
  </si>
  <si>
    <t>VESPASIANO</t>
  </si>
  <si>
    <t>RADIO MERIDIONAL LTDA.</t>
  </si>
  <si>
    <t>26.162.859/0001-90</t>
  </si>
  <si>
    <t>RADIO EDUCADORA DE MONTES CLAROS LTDA.</t>
  </si>
  <si>
    <t>20.554.531/0001-33</t>
  </si>
  <si>
    <t>MONTES CLAROS</t>
  </si>
  <si>
    <t>2023/1453</t>
  </si>
  <si>
    <t>MARCUS VINICIUS GIMENEZ RESENDE 994452986-91</t>
  </si>
  <si>
    <t>41.284.196/0001-70</t>
  </si>
  <si>
    <t>2022/54</t>
  </si>
  <si>
    <t>PRADOS</t>
  </si>
  <si>
    <t>PARAISO FM LTDA.</t>
  </si>
  <si>
    <t>21.322.565/0001-65</t>
  </si>
  <si>
    <t>SÃO SEBASTIÃO DO PARAÍSO</t>
  </si>
  <si>
    <t>2023/715</t>
  </si>
  <si>
    <t>BADU EDITORA LTDA</t>
  </si>
  <si>
    <t>07.331.758/0001-51</t>
  </si>
  <si>
    <t>2022/104</t>
  </si>
  <si>
    <t>EMPRESA JORNALISTICA POCOS DE CALDAS LTDA.</t>
  </si>
  <si>
    <t>18.176.958/0001-01</t>
  </si>
  <si>
    <t>POÇOS DE CALDAS</t>
  </si>
  <si>
    <t>PORTAL CAMPO BELO E REGIAO LTDA</t>
  </si>
  <si>
    <t>32.852.374/0001-21</t>
  </si>
  <si>
    <t>CAMPO BELO</t>
  </si>
  <si>
    <t>2023/196</t>
  </si>
  <si>
    <t>RADIO ONDA VERDE FM DE AIMORES LTDA.</t>
  </si>
  <si>
    <t>24.027.666/0001-00</t>
  </si>
  <si>
    <t>2022/202</t>
  </si>
  <si>
    <t>AIMORÉS</t>
  </si>
  <si>
    <t>RADIO SERRA DA BOA ESPERANCA LTDA</t>
  </si>
  <si>
    <t>16.545.022/0001-77</t>
  </si>
  <si>
    <t>BOA ESPERANCA</t>
  </si>
  <si>
    <t>RADIO RIO VERDE LTDA.</t>
  </si>
  <si>
    <t>03.890.462/0001-10</t>
  </si>
  <si>
    <t>166/2022</t>
  </si>
  <si>
    <t>BAEPENDI</t>
  </si>
  <si>
    <t>2023/713</t>
  </si>
  <si>
    <t>SANTA MARIA DE ITABIRA</t>
  </si>
  <si>
    <t>SISTEMA L.S. DE COMUNICACAO LTDA.</t>
  </si>
  <si>
    <t>20.412.581/0001-86</t>
  </si>
  <si>
    <t>2023/624</t>
  </si>
  <si>
    <t>SOCIEDADE RADIO CLUBE DE VARGINHA LTDA.</t>
  </si>
  <si>
    <t>25.859.620/0001-01</t>
  </si>
  <si>
    <t>VARGINHA</t>
  </si>
  <si>
    <t xml:space="preserve">                                                                       </t>
  </si>
  <si>
    <t>20.939.807/0001-00</t>
  </si>
  <si>
    <t>PASSOS</t>
  </si>
  <si>
    <t>RADIO PROGRESSO DO MUCURI LTDA.</t>
  </si>
  <si>
    <t>18.844.563/0001-21</t>
  </si>
  <si>
    <t>TEOFILO OTONI</t>
  </si>
  <si>
    <t>TOTAL GERAL</t>
  </si>
  <si>
    <t>CONSOLIDADO POR TIPO DE SERVIÇO</t>
  </si>
  <si>
    <t>JULHO</t>
  </si>
  <si>
    <t>AGOSTO</t>
  </si>
  <si>
    <t>SETEMBRO</t>
  </si>
  <si>
    <t>TOTAL 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</si>
</sst>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dd/mm/yy;@"/>
    <numFmt numFmtId="166" formatCode="_-&quot;R$&quot;* #,##0.00_-;\-&quot;R$&quot;* #,##0.00_-;_-&quot;R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669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/>
    </xf>
    <xf numFmtId="14" fontId="7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10" fillId="6" borderId="6" xfId="0" applyNumberFormat="1" applyFont="1" applyFill="1" applyBorder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164" fontId="10" fillId="6" borderId="7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 wrapText="1"/>
    </xf>
    <xf numFmtId="165" fontId="0" fillId="0" borderId="5" xfId="0" applyNumberForma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/>
    </xf>
    <xf numFmtId="164" fontId="4" fillId="5" borderId="2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4" fontId="7" fillId="6" borderId="11" xfId="0" applyNumberFormat="1" applyFont="1" applyFill="1" applyBorder="1" applyAlignment="1">
      <alignment horizontal="center" vertical="center"/>
    </xf>
    <xf numFmtId="14" fontId="7" fillId="6" borderId="12" xfId="0" applyNumberFormat="1" applyFont="1" applyFill="1" applyBorder="1" applyAlignment="1">
      <alignment horizontal="center" vertical="center"/>
    </xf>
    <xf numFmtId="14" fontId="7" fillId="6" borderId="13" xfId="0" applyNumberFormat="1" applyFont="1" applyFill="1" applyBorder="1" applyAlignment="1">
      <alignment horizontal="center" vertical="center"/>
    </xf>
    <xf numFmtId="14" fontId="7" fillId="6" borderId="16" xfId="0" applyNumberFormat="1" applyFont="1" applyFill="1" applyBorder="1" applyAlignment="1">
      <alignment horizontal="center" vertical="center"/>
    </xf>
    <xf numFmtId="14" fontId="7" fillId="6" borderId="17" xfId="0" applyNumberFormat="1" applyFont="1" applyFill="1" applyBorder="1" applyAlignment="1">
      <alignment horizontal="center" vertical="center"/>
    </xf>
    <xf numFmtId="14" fontId="7" fillId="6" borderId="1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left" vertical="center"/>
    </xf>
    <xf numFmtId="1" fontId="0" fillId="0" borderId="17" xfId="0" applyNumberFormat="1" applyBorder="1" applyAlignment="1">
      <alignment horizontal="left" vertical="center"/>
    </xf>
    <xf numFmtId="1" fontId="0" fillId="0" borderId="18" xfId="0" applyNumberFormat="1" applyBorder="1" applyAlignment="1">
      <alignment horizontal="left" vertical="center"/>
    </xf>
    <xf numFmtId="1" fontId="4" fillId="5" borderId="19" xfId="0" applyNumberFormat="1" applyFont="1" applyFill="1" applyBorder="1" applyAlignment="1">
      <alignment horizontal="center" vertical="center"/>
    </xf>
    <xf numFmtId="1" fontId="0" fillId="0" borderId="20" xfId="0" applyNumberFormat="1" applyBorder="1" applyAlignment="1">
      <alignment horizontal="left" vertical="center"/>
    </xf>
    <xf numFmtId="1" fontId="0" fillId="0" borderId="21" xfId="0" applyNumberFormat="1" applyBorder="1" applyAlignment="1">
      <alignment horizontal="left" vertical="center"/>
    </xf>
    <xf numFmtId="1" fontId="0" fillId="0" borderId="22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164" fontId="0" fillId="0" borderId="9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165" fontId="0" fillId="3" borderId="8" xfId="0" applyNumberFormat="1" applyFill="1" applyBorder="1" applyAlignment="1">
      <alignment horizontal="center" vertical="center" wrapText="1"/>
    </xf>
    <xf numFmtId="165" fontId="0" fillId="3" borderId="9" xfId="0" applyNumberFormat="1" applyFill="1" applyBorder="1" applyAlignment="1">
      <alignment horizontal="center" vertical="center" wrapText="1"/>
    </xf>
  </cellXfs>
  <cellStyles count="3">
    <cellStyle name="Moeda 2" xfId="1"/>
    <cellStyle name="Mo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tabSelected="1" view="pageBreakPreview" topLeftCell="A30" zoomScale="60" zoomScaleNormal="60" workbookViewId="0">
      <selection activeCell="M54" sqref="M54:M56"/>
    </sheetView>
  </sheetViews>
  <sheetFormatPr defaultRowHeight="15" x14ac:dyDescent="0.25"/>
  <cols>
    <col min="1" max="1" width="5.28515625" style="3" bestFit="1" customWidth="1"/>
    <col min="2" max="2" width="5.28515625" style="3" hidden="1" customWidth="1"/>
    <col min="3" max="3" width="19" style="1" customWidth="1"/>
    <col min="4" max="4" width="35.5703125" style="1" customWidth="1"/>
    <col min="5" max="5" width="29.85546875" style="13" customWidth="1"/>
    <col min="6" max="6" width="23.28515625" style="1" customWidth="1"/>
    <col min="7" max="7" width="21.5703125" style="4" bestFit="1" customWidth="1"/>
    <col min="8" max="8" width="23.85546875" style="32" customWidth="1"/>
    <col min="9" max="9" width="63.5703125" style="6" customWidth="1"/>
    <col min="10" max="10" width="21.42578125" style="1" customWidth="1"/>
    <col min="11" max="11" width="21.42578125" style="6" customWidth="1"/>
    <col min="12" max="12" width="22.42578125" style="5" customWidth="1"/>
    <col min="13" max="13" width="21" style="44" bestFit="1" customWidth="1"/>
    <col min="14" max="14" width="31.85546875" style="1" customWidth="1"/>
    <col min="15" max="15" width="12.42578125" style="40" bestFit="1" customWidth="1"/>
    <col min="16" max="16384" width="9.140625" style="2"/>
  </cols>
  <sheetData>
    <row r="1" spans="1:15" s="9" customFormat="1" ht="1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9" customFormat="1" ht="15" customHeigh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s="9" customFormat="1" ht="15" customHeight="1" thickBot="1" x14ac:dyDescent="0.3">
      <c r="A3" s="45"/>
      <c r="B3" s="45"/>
      <c r="C3" s="8"/>
      <c r="D3" s="45"/>
      <c r="E3" s="24"/>
      <c r="F3" s="45"/>
      <c r="G3" s="45"/>
      <c r="H3" s="31"/>
      <c r="I3" s="7"/>
      <c r="J3" s="45"/>
      <c r="K3" s="7"/>
      <c r="L3" s="10"/>
      <c r="M3" s="43"/>
      <c r="N3" s="45"/>
      <c r="O3" s="38"/>
    </row>
    <row r="4" spans="1:15" s="13" customFormat="1" ht="35.25" customHeight="1" x14ac:dyDescent="0.25">
      <c r="A4" s="11" t="s">
        <v>2</v>
      </c>
      <c r="B4" s="23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55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55" t="s">
        <v>14</v>
      </c>
      <c r="N4" s="12" t="s">
        <v>15</v>
      </c>
      <c r="O4" s="39" t="s">
        <v>16</v>
      </c>
    </row>
    <row r="5" spans="1:15" ht="15" customHeight="1" x14ac:dyDescent="0.25">
      <c r="A5" s="88">
        <v>7</v>
      </c>
      <c r="B5" s="66">
        <v>3</v>
      </c>
      <c r="C5" s="82" t="s">
        <v>17</v>
      </c>
      <c r="D5" s="82" t="s">
        <v>18</v>
      </c>
      <c r="E5" s="82" t="s">
        <v>19</v>
      </c>
      <c r="F5" s="82" t="s">
        <v>20</v>
      </c>
      <c r="G5" s="82" t="s">
        <v>21</v>
      </c>
      <c r="H5" s="91">
        <v>4264.58</v>
      </c>
      <c r="I5" s="36" t="s">
        <v>22</v>
      </c>
      <c r="J5" s="37" t="s">
        <v>23</v>
      </c>
      <c r="K5" s="37" t="s">
        <v>24</v>
      </c>
      <c r="L5" s="42" t="s">
        <v>25</v>
      </c>
      <c r="M5" s="30">
        <v>1182.72</v>
      </c>
      <c r="N5" s="37" t="s">
        <v>26</v>
      </c>
      <c r="O5" s="85">
        <v>45127</v>
      </c>
    </row>
    <row r="6" spans="1:15" x14ac:dyDescent="0.25">
      <c r="A6" s="89"/>
      <c r="B6" s="67"/>
      <c r="C6" s="83"/>
      <c r="D6" s="83"/>
      <c r="E6" s="83"/>
      <c r="F6" s="83"/>
      <c r="G6" s="83"/>
      <c r="H6" s="92"/>
      <c r="I6" s="36" t="s">
        <v>27</v>
      </c>
      <c r="J6" s="37" t="s">
        <v>28</v>
      </c>
      <c r="K6" s="37" t="s">
        <v>24</v>
      </c>
      <c r="L6" s="42">
        <v>993</v>
      </c>
      <c r="M6" s="30">
        <v>827.9</v>
      </c>
      <c r="N6" s="37" t="s">
        <v>29</v>
      </c>
      <c r="O6" s="86"/>
    </row>
    <row r="7" spans="1:15" x14ac:dyDescent="0.25">
      <c r="A7" s="89"/>
      <c r="B7" s="68"/>
      <c r="C7" s="84"/>
      <c r="D7" s="84"/>
      <c r="E7" s="84"/>
      <c r="F7" s="84"/>
      <c r="G7" s="84"/>
      <c r="H7" s="93"/>
      <c r="I7" s="36" t="s">
        <v>30</v>
      </c>
      <c r="J7" s="37" t="s">
        <v>31</v>
      </c>
      <c r="K7" s="37" t="s">
        <v>24</v>
      </c>
      <c r="L7" s="42">
        <v>393</v>
      </c>
      <c r="M7" s="30">
        <v>1506.56</v>
      </c>
      <c r="N7" s="37" t="s">
        <v>32</v>
      </c>
      <c r="O7" s="87"/>
    </row>
    <row r="8" spans="1:15" ht="15" customHeight="1" x14ac:dyDescent="0.25">
      <c r="A8" s="89"/>
      <c r="B8" s="66">
        <v>3</v>
      </c>
      <c r="C8" s="82" t="s">
        <v>17</v>
      </c>
      <c r="D8" s="82" t="s">
        <v>18</v>
      </c>
      <c r="E8" s="82" t="s">
        <v>19</v>
      </c>
      <c r="F8" s="82" t="s">
        <v>20</v>
      </c>
      <c r="G8" s="82" t="s">
        <v>33</v>
      </c>
      <c r="H8" s="91">
        <v>3585.12</v>
      </c>
      <c r="I8" s="36" t="s">
        <v>34</v>
      </c>
      <c r="J8" s="37" t="s">
        <v>35</v>
      </c>
      <c r="K8" s="37" t="s">
        <v>24</v>
      </c>
      <c r="L8" s="42">
        <v>3297</v>
      </c>
      <c r="M8" s="30">
        <v>1971.2</v>
      </c>
      <c r="N8" s="37" t="s">
        <v>36</v>
      </c>
      <c r="O8" s="85">
        <v>45127</v>
      </c>
    </row>
    <row r="9" spans="1:15" x14ac:dyDescent="0.25">
      <c r="A9" s="89"/>
      <c r="B9" s="68"/>
      <c r="C9" s="84"/>
      <c r="D9" s="84"/>
      <c r="E9" s="84"/>
      <c r="F9" s="84"/>
      <c r="G9" s="84"/>
      <c r="H9" s="93"/>
      <c r="I9" s="36" t="s">
        <v>37</v>
      </c>
      <c r="J9" s="37" t="s">
        <v>38</v>
      </c>
      <c r="K9" s="37" t="s">
        <v>24</v>
      </c>
      <c r="L9" s="42" t="s">
        <v>39</v>
      </c>
      <c r="M9" s="30">
        <v>985.6</v>
      </c>
      <c r="N9" s="37" t="s">
        <v>40</v>
      </c>
      <c r="O9" s="87"/>
    </row>
    <row r="10" spans="1:15" ht="15" customHeight="1" x14ac:dyDescent="0.25">
      <c r="A10" s="89"/>
      <c r="B10" s="66">
        <v>3</v>
      </c>
      <c r="C10" s="82" t="s">
        <v>17</v>
      </c>
      <c r="D10" s="82" t="s">
        <v>18</v>
      </c>
      <c r="E10" s="82" t="s">
        <v>19</v>
      </c>
      <c r="F10" s="82" t="s">
        <v>20</v>
      </c>
      <c r="G10" s="82" t="s">
        <v>41</v>
      </c>
      <c r="H10" s="94">
        <v>4148.9799999999996</v>
      </c>
      <c r="I10" s="36" t="s">
        <v>42</v>
      </c>
      <c r="J10" s="37" t="s">
        <v>43</v>
      </c>
      <c r="K10" s="37" t="s">
        <v>44</v>
      </c>
      <c r="L10" s="42">
        <v>285</v>
      </c>
      <c r="M10" s="30">
        <v>2142</v>
      </c>
      <c r="N10" s="37" t="s">
        <v>45</v>
      </c>
      <c r="O10" s="85">
        <v>45127</v>
      </c>
    </row>
    <row r="11" spans="1:15" x14ac:dyDescent="0.25">
      <c r="A11" s="89"/>
      <c r="B11" s="67"/>
      <c r="C11" s="83"/>
      <c r="D11" s="83"/>
      <c r="E11" s="83"/>
      <c r="F11" s="83"/>
      <c r="G11" s="83"/>
      <c r="H11" s="94"/>
      <c r="I11" s="36" t="s">
        <v>46</v>
      </c>
      <c r="J11" s="37" t="s">
        <v>47</v>
      </c>
      <c r="K11" s="37" t="s">
        <v>44</v>
      </c>
      <c r="L11" s="42" t="s">
        <v>48</v>
      </c>
      <c r="M11" s="30">
        <v>597.34</v>
      </c>
      <c r="N11" s="37" t="s">
        <v>49</v>
      </c>
      <c r="O11" s="86"/>
    </row>
    <row r="12" spans="1:15" x14ac:dyDescent="0.25">
      <c r="A12" s="89"/>
      <c r="B12" s="68"/>
      <c r="C12" s="84"/>
      <c r="D12" s="84"/>
      <c r="E12" s="84"/>
      <c r="F12" s="84"/>
      <c r="G12" s="84"/>
      <c r="H12" s="94"/>
      <c r="I12" s="36" t="s">
        <v>50</v>
      </c>
      <c r="J12" s="37" t="s">
        <v>51</v>
      </c>
      <c r="K12" s="37" t="s">
        <v>44</v>
      </c>
      <c r="L12" s="42" t="s">
        <v>52</v>
      </c>
      <c r="M12" s="30">
        <v>682.5</v>
      </c>
      <c r="N12" s="37" t="s">
        <v>53</v>
      </c>
      <c r="O12" s="87"/>
    </row>
    <row r="13" spans="1:15" ht="15" customHeight="1" x14ac:dyDescent="0.25">
      <c r="A13" s="89"/>
      <c r="B13" s="66">
        <v>3</v>
      </c>
      <c r="C13" s="82" t="s">
        <v>17</v>
      </c>
      <c r="D13" s="82" t="s">
        <v>18</v>
      </c>
      <c r="E13" s="82" t="s">
        <v>19</v>
      </c>
      <c r="F13" s="82" t="s">
        <v>20</v>
      </c>
      <c r="G13" s="82" t="s">
        <v>54</v>
      </c>
      <c r="H13" s="94">
        <v>3234.2</v>
      </c>
      <c r="I13" s="36" t="s">
        <v>55</v>
      </c>
      <c r="J13" s="37" t="s">
        <v>56</v>
      </c>
      <c r="K13" s="37" t="s">
        <v>44</v>
      </c>
      <c r="L13" s="42">
        <v>127</v>
      </c>
      <c r="M13" s="30">
        <v>1773.52</v>
      </c>
      <c r="N13" s="37" t="s">
        <v>57</v>
      </c>
      <c r="O13" s="85">
        <v>45141</v>
      </c>
    </row>
    <row r="14" spans="1:15" x14ac:dyDescent="0.25">
      <c r="A14" s="89"/>
      <c r="B14" s="67"/>
      <c r="C14" s="83"/>
      <c r="D14" s="83"/>
      <c r="E14" s="83"/>
      <c r="F14" s="83"/>
      <c r="G14" s="83"/>
      <c r="H14" s="94"/>
      <c r="I14" s="36" t="s">
        <v>58</v>
      </c>
      <c r="J14" s="37" t="s">
        <v>59</v>
      </c>
      <c r="K14" s="37" t="s">
        <v>44</v>
      </c>
      <c r="L14" s="42" t="s">
        <v>60</v>
      </c>
      <c r="M14" s="30">
        <v>448</v>
      </c>
      <c r="N14" s="37" t="s">
        <v>53</v>
      </c>
      <c r="O14" s="86"/>
    </row>
    <row r="15" spans="1:15" x14ac:dyDescent="0.25">
      <c r="A15" s="89"/>
      <c r="B15" s="68"/>
      <c r="C15" s="84"/>
      <c r="D15" s="84"/>
      <c r="E15" s="84"/>
      <c r="F15" s="84"/>
      <c r="G15" s="84"/>
      <c r="H15" s="94"/>
      <c r="I15" s="36" t="s">
        <v>61</v>
      </c>
      <c r="J15" s="37" t="s">
        <v>62</v>
      </c>
      <c r="K15" s="37" t="s">
        <v>44</v>
      </c>
      <c r="L15" s="47">
        <v>4478</v>
      </c>
      <c r="M15" s="30">
        <v>445.86</v>
      </c>
      <c r="N15" s="37" t="s">
        <v>63</v>
      </c>
      <c r="O15" s="87"/>
    </row>
    <row r="16" spans="1:15" ht="30" x14ac:dyDescent="0.25">
      <c r="A16" s="89"/>
      <c r="B16" s="46">
        <v>3</v>
      </c>
      <c r="C16" s="37" t="s">
        <v>17</v>
      </c>
      <c r="D16" s="37" t="s">
        <v>18</v>
      </c>
      <c r="E16" s="37" t="s">
        <v>64</v>
      </c>
      <c r="F16" s="37" t="s">
        <v>20</v>
      </c>
      <c r="G16" s="37" t="s">
        <v>65</v>
      </c>
      <c r="H16" s="30">
        <v>2142.58</v>
      </c>
      <c r="I16" s="36" t="s">
        <v>66</v>
      </c>
      <c r="J16" s="37" t="s">
        <v>67</v>
      </c>
      <c r="K16" s="37" t="s">
        <v>44</v>
      </c>
      <c r="L16" s="42">
        <v>9173</v>
      </c>
      <c r="M16" s="30">
        <v>1767.0800000000002</v>
      </c>
      <c r="N16" s="37" t="s">
        <v>68</v>
      </c>
      <c r="O16" s="48">
        <v>45141</v>
      </c>
    </row>
    <row r="17" spans="1:15" ht="15" customHeight="1" x14ac:dyDescent="0.25">
      <c r="A17" s="89"/>
      <c r="B17" s="66">
        <v>3</v>
      </c>
      <c r="C17" s="82" t="s">
        <v>17</v>
      </c>
      <c r="D17" s="82" t="s">
        <v>18</v>
      </c>
      <c r="E17" s="82" t="s">
        <v>64</v>
      </c>
      <c r="F17" s="82" t="s">
        <v>20</v>
      </c>
      <c r="G17" s="82" t="s">
        <v>69</v>
      </c>
      <c r="H17" s="91">
        <v>3077.59</v>
      </c>
      <c r="I17" s="36" t="s">
        <v>70</v>
      </c>
      <c r="J17" s="37" t="s">
        <v>71</v>
      </c>
      <c r="K17" s="37" t="s">
        <v>44</v>
      </c>
      <c r="L17" s="42">
        <v>14534</v>
      </c>
      <c r="M17" s="30">
        <v>294.22000000000003</v>
      </c>
      <c r="N17" s="37" t="s">
        <v>57</v>
      </c>
      <c r="O17" s="85">
        <v>45141</v>
      </c>
    </row>
    <row r="18" spans="1:15" x14ac:dyDescent="0.25">
      <c r="A18" s="89"/>
      <c r="B18" s="68"/>
      <c r="C18" s="84"/>
      <c r="D18" s="84"/>
      <c r="E18" s="84"/>
      <c r="F18" s="84"/>
      <c r="G18" s="84"/>
      <c r="H18" s="93"/>
      <c r="I18" s="36" t="s">
        <v>72</v>
      </c>
      <c r="J18" s="37" t="s">
        <v>73</v>
      </c>
      <c r="K18" s="37" t="s">
        <v>44</v>
      </c>
      <c r="L18" s="42" t="s">
        <v>74</v>
      </c>
      <c r="M18" s="30">
        <v>2244</v>
      </c>
      <c r="N18" s="37" t="s">
        <v>49</v>
      </c>
      <c r="O18" s="87"/>
    </row>
    <row r="19" spans="1:15" ht="15" customHeight="1" x14ac:dyDescent="0.25">
      <c r="A19" s="89"/>
      <c r="B19" s="66">
        <v>3</v>
      </c>
      <c r="C19" s="82" t="s">
        <v>17</v>
      </c>
      <c r="D19" s="82" t="s">
        <v>18</v>
      </c>
      <c r="E19" s="82" t="s">
        <v>19</v>
      </c>
      <c r="F19" s="82" t="s">
        <v>20</v>
      </c>
      <c r="G19" s="82" t="s">
        <v>75</v>
      </c>
      <c r="H19" s="94">
        <v>7471.13</v>
      </c>
      <c r="I19" s="36" t="s">
        <v>76</v>
      </c>
      <c r="J19" s="37" t="s">
        <v>77</v>
      </c>
      <c r="K19" s="37" t="s">
        <v>24</v>
      </c>
      <c r="L19" s="42">
        <v>1512</v>
      </c>
      <c r="M19" s="30">
        <v>1246.96</v>
      </c>
      <c r="N19" s="37" t="s">
        <v>78</v>
      </c>
      <c r="O19" s="85">
        <v>45141</v>
      </c>
    </row>
    <row r="20" spans="1:15" x14ac:dyDescent="0.25">
      <c r="A20" s="89"/>
      <c r="B20" s="67"/>
      <c r="C20" s="83"/>
      <c r="D20" s="83"/>
      <c r="E20" s="83"/>
      <c r="F20" s="83"/>
      <c r="G20" s="83"/>
      <c r="H20" s="94"/>
      <c r="I20" s="36" t="s">
        <v>79</v>
      </c>
      <c r="J20" s="37" t="s">
        <v>80</v>
      </c>
      <c r="K20" s="37" t="s">
        <v>24</v>
      </c>
      <c r="L20" s="42">
        <v>2445</v>
      </c>
      <c r="M20" s="30">
        <v>3449.6</v>
      </c>
      <c r="N20" s="37" t="s">
        <v>81</v>
      </c>
      <c r="O20" s="86"/>
    </row>
    <row r="21" spans="1:15" x14ac:dyDescent="0.25">
      <c r="A21" s="89"/>
      <c r="B21" s="68"/>
      <c r="C21" s="84"/>
      <c r="D21" s="84"/>
      <c r="E21" s="84"/>
      <c r="F21" s="84"/>
      <c r="G21" s="84"/>
      <c r="H21" s="94"/>
      <c r="I21" s="36" t="s">
        <v>82</v>
      </c>
      <c r="J21" s="37" t="s">
        <v>83</v>
      </c>
      <c r="K21" s="37" t="s">
        <v>24</v>
      </c>
      <c r="L21" s="42">
        <v>8248</v>
      </c>
      <c r="M21" s="30">
        <v>1465.2</v>
      </c>
      <c r="N21" s="37" t="s">
        <v>84</v>
      </c>
      <c r="O21" s="87"/>
    </row>
    <row r="22" spans="1:15" ht="30" x14ac:dyDescent="0.25">
      <c r="A22" s="90"/>
      <c r="B22" s="46">
        <v>3</v>
      </c>
      <c r="C22" s="37" t="s">
        <v>85</v>
      </c>
      <c r="D22" s="37" t="s">
        <v>18</v>
      </c>
      <c r="E22" s="37" t="s">
        <v>19</v>
      </c>
      <c r="F22" s="37" t="s">
        <v>20</v>
      </c>
      <c r="G22" s="37" t="s">
        <v>86</v>
      </c>
      <c r="H22" s="30">
        <v>1665.9</v>
      </c>
      <c r="I22" s="36" t="s">
        <v>87</v>
      </c>
      <c r="J22" s="37" t="s">
        <v>88</v>
      </c>
      <c r="K22" s="37" t="s">
        <v>44</v>
      </c>
      <c r="L22" s="42">
        <v>979</v>
      </c>
      <c r="M22" s="30">
        <v>1373.94</v>
      </c>
      <c r="N22" s="37" t="s">
        <v>89</v>
      </c>
      <c r="O22" s="48">
        <v>45146</v>
      </c>
    </row>
    <row r="23" spans="1:15" ht="14.45" customHeight="1" thickBot="1" x14ac:dyDescent="0.3">
      <c r="A23" s="63" t="s">
        <v>90</v>
      </c>
      <c r="B23" s="64"/>
      <c r="C23" s="64"/>
      <c r="D23" s="64"/>
      <c r="E23" s="64"/>
      <c r="F23" s="64"/>
      <c r="G23" s="65"/>
      <c r="H23" s="33">
        <f>SUM(H5:H22)</f>
        <v>29590.080000000002</v>
      </c>
      <c r="M23" s="27"/>
    </row>
    <row r="24" spans="1:15" s="14" customFormat="1" ht="15" customHeight="1" x14ac:dyDescent="0.25">
      <c r="A24" s="16"/>
      <c r="B24" s="16"/>
      <c r="C24" s="17"/>
      <c r="D24" s="15"/>
      <c r="E24" s="25"/>
      <c r="F24" s="15"/>
      <c r="G24" s="15"/>
      <c r="H24" s="34"/>
      <c r="I24" s="18"/>
      <c r="J24" s="19"/>
      <c r="K24" s="18"/>
      <c r="L24" s="20"/>
      <c r="M24" s="28"/>
      <c r="N24" s="19"/>
      <c r="O24" s="41"/>
    </row>
    <row r="25" spans="1:15" s="14" customFormat="1" ht="15" customHeight="1" thickBot="1" x14ac:dyDescent="0.3">
      <c r="A25" s="16"/>
      <c r="B25" s="16"/>
      <c r="C25" s="17"/>
      <c r="D25" s="15"/>
      <c r="E25" s="25"/>
      <c r="F25" s="15"/>
      <c r="G25" s="15"/>
      <c r="H25" s="34"/>
      <c r="I25" s="18"/>
      <c r="J25" s="19"/>
      <c r="K25" s="18"/>
      <c r="L25" s="20"/>
      <c r="M25" s="28"/>
      <c r="N25" s="19"/>
      <c r="O25" s="41"/>
    </row>
    <row r="26" spans="1:15" s="13" customFormat="1" ht="35.25" customHeight="1" x14ac:dyDescent="0.25">
      <c r="A26" s="11" t="s">
        <v>2</v>
      </c>
      <c r="B26" s="23" t="s">
        <v>3</v>
      </c>
      <c r="C26" s="12" t="s">
        <v>4</v>
      </c>
      <c r="D26" s="12" t="s">
        <v>5</v>
      </c>
      <c r="E26" s="12" t="s">
        <v>6</v>
      </c>
      <c r="F26" s="12" t="s">
        <v>7</v>
      </c>
      <c r="G26" s="12" t="s">
        <v>8</v>
      </c>
      <c r="H26" s="55" t="s">
        <v>9</v>
      </c>
      <c r="I26" s="12" t="s">
        <v>10</v>
      </c>
      <c r="J26" s="12" t="s">
        <v>11</v>
      </c>
      <c r="K26" s="12" t="s">
        <v>12</v>
      </c>
      <c r="L26" s="12" t="s">
        <v>13</v>
      </c>
      <c r="M26" s="55" t="s">
        <v>14</v>
      </c>
      <c r="N26" s="12" t="s">
        <v>15</v>
      </c>
      <c r="O26" s="39" t="s">
        <v>16</v>
      </c>
    </row>
    <row r="27" spans="1:15" ht="15" customHeight="1" x14ac:dyDescent="0.25">
      <c r="A27" s="88">
        <v>8</v>
      </c>
      <c r="B27" s="66">
        <v>3</v>
      </c>
      <c r="C27" s="82" t="s">
        <v>17</v>
      </c>
      <c r="D27" s="82" t="s">
        <v>18</v>
      </c>
      <c r="E27" s="82" t="s">
        <v>19</v>
      </c>
      <c r="F27" s="82" t="s">
        <v>20</v>
      </c>
      <c r="G27" s="82" t="s">
        <v>91</v>
      </c>
      <c r="H27" s="91">
        <v>809.15</v>
      </c>
      <c r="I27" s="36" t="s">
        <v>92</v>
      </c>
      <c r="J27" s="37" t="s">
        <v>93</v>
      </c>
      <c r="K27" s="37" t="s">
        <v>44</v>
      </c>
      <c r="L27" s="42" t="s">
        <v>94</v>
      </c>
      <c r="M27" s="30">
        <v>198</v>
      </c>
      <c r="N27" s="37" t="s">
        <v>95</v>
      </c>
      <c r="O27" s="85">
        <v>45146</v>
      </c>
    </row>
    <row r="28" spans="1:15" x14ac:dyDescent="0.25">
      <c r="A28" s="89"/>
      <c r="B28" s="68"/>
      <c r="C28" s="84"/>
      <c r="D28" s="84"/>
      <c r="E28" s="84"/>
      <c r="F28" s="84"/>
      <c r="G28" s="84"/>
      <c r="H28" s="93"/>
      <c r="I28" s="36" t="s">
        <v>96</v>
      </c>
      <c r="J28" s="37" t="s">
        <v>97</v>
      </c>
      <c r="K28" s="37" t="s">
        <v>44</v>
      </c>
      <c r="L28" s="42" t="s">
        <v>98</v>
      </c>
      <c r="M28" s="30">
        <v>469.34</v>
      </c>
      <c r="N28" s="37" t="s">
        <v>99</v>
      </c>
      <c r="O28" s="87"/>
    </row>
    <row r="29" spans="1:15" ht="15" customHeight="1" x14ac:dyDescent="0.25">
      <c r="A29" s="89"/>
      <c r="B29" s="66">
        <v>3</v>
      </c>
      <c r="C29" s="82" t="s">
        <v>17</v>
      </c>
      <c r="D29" s="82" t="s">
        <v>18</v>
      </c>
      <c r="E29" s="82" t="s">
        <v>64</v>
      </c>
      <c r="F29" s="82" t="s">
        <v>20</v>
      </c>
      <c r="G29" s="82" t="s">
        <v>100</v>
      </c>
      <c r="H29" s="91">
        <v>2671.38</v>
      </c>
      <c r="I29" s="36" t="s">
        <v>101</v>
      </c>
      <c r="J29" s="37" t="s">
        <v>102</v>
      </c>
      <c r="K29" s="37" t="s">
        <v>44</v>
      </c>
      <c r="L29" s="42" t="s">
        <v>103</v>
      </c>
      <c r="M29" s="30">
        <v>408</v>
      </c>
      <c r="N29" s="37" t="s">
        <v>104</v>
      </c>
      <c r="O29" s="85">
        <v>45146</v>
      </c>
    </row>
    <row r="30" spans="1:15" x14ac:dyDescent="0.25">
      <c r="A30" s="89"/>
      <c r="B30" s="68"/>
      <c r="C30" s="84"/>
      <c r="D30" s="84"/>
      <c r="E30" s="84"/>
      <c r="F30" s="84"/>
      <c r="G30" s="84"/>
      <c r="H30" s="93"/>
      <c r="I30" s="36" t="s">
        <v>105</v>
      </c>
      <c r="J30" s="37" t="s">
        <v>106</v>
      </c>
      <c r="K30" s="37" t="s">
        <v>44</v>
      </c>
      <c r="L30" s="42" t="s">
        <v>107</v>
      </c>
      <c r="M30" s="30">
        <v>1795.2</v>
      </c>
      <c r="N30" s="37" t="s">
        <v>84</v>
      </c>
      <c r="O30" s="87"/>
    </row>
    <row r="31" spans="1:15" ht="15" customHeight="1" x14ac:dyDescent="0.25">
      <c r="A31" s="89"/>
      <c r="B31" s="66">
        <v>3</v>
      </c>
      <c r="C31" s="82" t="s">
        <v>17</v>
      </c>
      <c r="D31" s="82" t="s">
        <v>18</v>
      </c>
      <c r="E31" s="82" t="s">
        <v>64</v>
      </c>
      <c r="F31" s="82" t="s">
        <v>20</v>
      </c>
      <c r="G31" s="82" t="s">
        <v>108</v>
      </c>
      <c r="H31" s="91">
        <v>13882.02</v>
      </c>
      <c r="I31" s="36" t="s">
        <v>109</v>
      </c>
      <c r="J31" s="37" t="s">
        <v>110</v>
      </c>
      <c r="K31" s="37" t="s">
        <v>24</v>
      </c>
      <c r="L31" s="42">
        <v>7232</v>
      </c>
      <c r="M31" s="30">
        <v>1691.65</v>
      </c>
      <c r="N31" s="37" t="s">
        <v>111</v>
      </c>
      <c r="O31" s="85">
        <v>45170</v>
      </c>
    </row>
    <row r="32" spans="1:15" x14ac:dyDescent="0.25">
      <c r="A32" s="89"/>
      <c r="B32" s="67"/>
      <c r="C32" s="83"/>
      <c r="D32" s="83"/>
      <c r="E32" s="83"/>
      <c r="F32" s="83"/>
      <c r="G32" s="83"/>
      <c r="H32" s="92"/>
      <c r="I32" s="36" t="s">
        <v>112</v>
      </c>
      <c r="J32" s="37" t="s">
        <v>113</v>
      </c>
      <c r="K32" s="37" t="s">
        <v>24</v>
      </c>
      <c r="L32" s="42">
        <v>73672</v>
      </c>
      <c r="M32" s="30">
        <v>6800.64</v>
      </c>
      <c r="N32" s="37" t="s">
        <v>114</v>
      </c>
      <c r="O32" s="86"/>
    </row>
    <row r="33" spans="1:15" x14ac:dyDescent="0.25">
      <c r="A33" s="89"/>
      <c r="B33" s="68"/>
      <c r="C33" s="84"/>
      <c r="D33" s="84"/>
      <c r="E33" s="84"/>
      <c r="F33" s="84"/>
      <c r="G33" s="84"/>
      <c r="H33" s="93"/>
      <c r="I33" s="36" t="s">
        <v>115</v>
      </c>
      <c r="J33" s="37" t="s">
        <v>116</v>
      </c>
      <c r="K33" s="37" t="s">
        <v>24</v>
      </c>
      <c r="L33" s="42">
        <v>4366</v>
      </c>
      <c r="M33" s="30">
        <v>2956.8</v>
      </c>
      <c r="N33" s="37" t="s">
        <v>84</v>
      </c>
      <c r="O33" s="87"/>
    </row>
    <row r="34" spans="1:15" ht="15" customHeight="1" x14ac:dyDescent="0.25">
      <c r="A34" s="89"/>
      <c r="B34" s="66">
        <v>3</v>
      </c>
      <c r="C34" s="82" t="s">
        <v>17</v>
      </c>
      <c r="D34" s="82" t="s">
        <v>18</v>
      </c>
      <c r="E34" s="82" t="s">
        <v>64</v>
      </c>
      <c r="F34" s="82" t="s">
        <v>20</v>
      </c>
      <c r="G34" s="82" t="s">
        <v>117</v>
      </c>
      <c r="H34" s="91">
        <v>11919.36</v>
      </c>
      <c r="I34" s="36" t="s">
        <v>118</v>
      </c>
      <c r="J34" s="37" t="s">
        <v>119</v>
      </c>
      <c r="K34" s="37" t="s">
        <v>24</v>
      </c>
      <c r="L34" s="42">
        <v>69</v>
      </c>
      <c r="M34" s="30">
        <v>4557.0600000000004</v>
      </c>
      <c r="N34" s="37" t="s">
        <v>120</v>
      </c>
      <c r="O34" s="85">
        <v>45170</v>
      </c>
    </row>
    <row r="35" spans="1:15" x14ac:dyDescent="0.25">
      <c r="A35" s="89"/>
      <c r="B35" s="67"/>
      <c r="C35" s="83"/>
      <c r="D35" s="83"/>
      <c r="E35" s="83"/>
      <c r="F35" s="83"/>
      <c r="G35" s="83"/>
      <c r="H35" s="92"/>
      <c r="I35" s="36" t="s">
        <v>121</v>
      </c>
      <c r="J35" s="37" t="s">
        <v>122</v>
      </c>
      <c r="K35" s="37" t="s">
        <v>24</v>
      </c>
      <c r="L35" s="42">
        <v>3283</v>
      </c>
      <c r="M35" s="30">
        <v>2344.3200000000002</v>
      </c>
      <c r="N35" s="37" t="s">
        <v>84</v>
      </c>
      <c r="O35" s="86"/>
    </row>
    <row r="36" spans="1:15" x14ac:dyDescent="0.25">
      <c r="A36" s="89"/>
      <c r="B36" s="68"/>
      <c r="C36" s="84"/>
      <c r="D36" s="84"/>
      <c r="E36" s="84"/>
      <c r="F36" s="84"/>
      <c r="G36" s="84"/>
      <c r="H36" s="93"/>
      <c r="I36" s="36" t="s">
        <v>123</v>
      </c>
      <c r="J36" s="37" t="s">
        <v>124</v>
      </c>
      <c r="K36" s="37" t="s">
        <v>24</v>
      </c>
      <c r="L36" s="42">
        <v>5980</v>
      </c>
      <c r="M36" s="30">
        <v>2929.02</v>
      </c>
      <c r="N36" s="37" t="s">
        <v>125</v>
      </c>
      <c r="O36" s="87"/>
    </row>
    <row r="37" spans="1:15" ht="15" customHeight="1" x14ac:dyDescent="0.25">
      <c r="A37" s="89"/>
      <c r="B37" s="66">
        <v>3</v>
      </c>
      <c r="C37" s="82" t="s">
        <v>17</v>
      </c>
      <c r="D37" s="82" t="s">
        <v>18</v>
      </c>
      <c r="E37" s="82" t="s">
        <v>19</v>
      </c>
      <c r="F37" s="82" t="s">
        <v>20</v>
      </c>
      <c r="G37" s="82" t="s">
        <v>126</v>
      </c>
      <c r="H37" s="91">
        <v>2662</v>
      </c>
      <c r="I37" s="49" t="s">
        <v>127</v>
      </c>
      <c r="J37" s="50" t="s">
        <v>128</v>
      </c>
      <c r="K37" s="50" t="s">
        <v>24</v>
      </c>
      <c r="L37" s="51" t="s">
        <v>129</v>
      </c>
      <c r="M37" s="56">
        <v>1355.1999999999998</v>
      </c>
      <c r="N37" s="50" t="s">
        <v>130</v>
      </c>
      <c r="O37" s="95">
        <v>45252</v>
      </c>
    </row>
    <row r="38" spans="1:15" x14ac:dyDescent="0.25">
      <c r="A38" s="90"/>
      <c r="B38" s="68"/>
      <c r="C38" s="84"/>
      <c r="D38" s="84"/>
      <c r="E38" s="84"/>
      <c r="F38" s="84"/>
      <c r="G38" s="84"/>
      <c r="H38" s="93"/>
      <c r="I38" s="36" t="s">
        <v>131</v>
      </c>
      <c r="J38" s="37" t="s">
        <v>132</v>
      </c>
      <c r="K38" s="37" t="s">
        <v>24</v>
      </c>
      <c r="L38" s="42">
        <v>3062</v>
      </c>
      <c r="M38" s="30">
        <v>774.4</v>
      </c>
      <c r="N38" s="37" t="s">
        <v>133</v>
      </c>
      <c r="O38" s="96"/>
    </row>
    <row r="39" spans="1:15" ht="14.45" customHeight="1" thickBot="1" x14ac:dyDescent="0.3">
      <c r="A39" s="63" t="s">
        <v>90</v>
      </c>
      <c r="B39" s="64"/>
      <c r="C39" s="64"/>
      <c r="D39" s="64"/>
      <c r="E39" s="64"/>
      <c r="F39" s="64"/>
      <c r="G39" s="65"/>
      <c r="H39" s="33">
        <f>SUM(H27:H38)</f>
        <v>31943.91</v>
      </c>
      <c r="M39" s="27"/>
    </row>
    <row r="40" spans="1:15" s="14" customFormat="1" x14ac:dyDescent="0.25">
      <c r="A40" s="16"/>
      <c r="B40" s="16"/>
      <c r="C40" s="17"/>
      <c r="D40" s="15"/>
      <c r="E40" s="25"/>
      <c r="F40" s="15"/>
      <c r="G40" s="15"/>
      <c r="H40" s="34"/>
      <c r="I40" s="18"/>
      <c r="J40" s="19"/>
      <c r="K40" s="18"/>
      <c r="L40" s="20"/>
      <c r="M40" s="28"/>
      <c r="N40" s="19"/>
      <c r="O40" s="41"/>
    </row>
    <row r="41" spans="1:15" s="14" customFormat="1" ht="15.75" thickBot="1" x14ac:dyDescent="0.3">
      <c r="A41" s="16"/>
      <c r="B41" s="16"/>
      <c r="C41" s="17"/>
      <c r="D41" s="15"/>
      <c r="E41" s="25"/>
      <c r="F41" s="15"/>
      <c r="G41" s="15"/>
      <c r="H41" s="34"/>
      <c r="I41" s="18"/>
      <c r="J41" s="19"/>
      <c r="K41" s="18"/>
      <c r="L41" s="20"/>
      <c r="M41" s="28"/>
      <c r="N41" s="19"/>
      <c r="O41" s="41"/>
    </row>
    <row r="42" spans="1:15" s="13" customFormat="1" ht="35.25" customHeight="1" x14ac:dyDescent="0.25">
      <c r="A42" s="11" t="s">
        <v>2</v>
      </c>
      <c r="B42" s="23" t="s">
        <v>3</v>
      </c>
      <c r="C42" s="12" t="s">
        <v>4</v>
      </c>
      <c r="D42" s="12" t="s">
        <v>5</v>
      </c>
      <c r="E42" s="12" t="s">
        <v>6</v>
      </c>
      <c r="F42" s="12" t="s">
        <v>7</v>
      </c>
      <c r="G42" s="12" t="s">
        <v>8</v>
      </c>
      <c r="H42" s="55" t="s">
        <v>9</v>
      </c>
      <c r="I42" s="12" t="s">
        <v>10</v>
      </c>
      <c r="J42" s="12" t="s">
        <v>11</v>
      </c>
      <c r="K42" s="12" t="s">
        <v>12</v>
      </c>
      <c r="L42" s="12" t="s">
        <v>13</v>
      </c>
      <c r="M42" s="55" t="s">
        <v>14</v>
      </c>
      <c r="N42" s="12" t="s">
        <v>15</v>
      </c>
      <c r="O42" s="39" t="s">
        <v>16</v>
      </c>
    </row>
    <row r="43" spans="1:15" ht="15" customHeight="1" x14ac:dyDescent="0.25">
      <c r="A43" s="88">
        <v>9</v>
      </c>
      <c r="B43" s="66">
        <v>3</v>
      </c>
      <c r="C43" s="82" t="s">
        <v>17</v>
      </c>
      <c r="D43" s="82" t="s">
        <v>18</v>
      </c>
      <c r="E43" s="82" t="s">
        <v>19</v>
      </c>
      <c r="F43" s="82" t="s">
        <v>20</v>
      </c>
      <c r="G43" s="82" t="s">
        <v>134</v>
      </c>
      <c r="H43" s="91">
        <v>5750.21</v>
      </c>
      <c r="I43" s="36" t="s">
        <v>135</v>
      </c>
      <c r="J43" s="37" t="s">
        <v>136</v>
      </c>
      <c r="K43" s="37" t="s">
        <v>44</v>
      </c>
      <c r="L43" s="42" t="s">
        <v>137</v>
      </c>
      <c r="M43" s="30">
        <v>3784.44</v>
      </c>
      <c r="N43" s="37" t="s">
        <v>49</v>
      </c>
      <c r="O43" s="85">
        <v>45257</v>
      </c>
    </row>
    <row r="44" spans="1:15" x14ac:dyDescent="0.25">
      <c r="A44" s="89"/>
      <c r="B44" s="67"/>
      <c r="C44" s="83"/>
      <c r="D44" s="83"/>
      <c r="E44" s="83"/>
      <c r="F44" s="83"/>
      <c r="G44" s="83"/>
      <c r="H44" s="92"/>
      <c r="I44" s="36" t="s">
        <v>138</v>
      </c>
      <c r="J44" s="37" t="s">
        <v>139</v>
      </c>
      <c r="K44" s="37" t="s">
        <v>44</v>
      </c>
      <c r="L44" s="42">
        <v>100007199</v>
      </c>
      <c r="M44" s="30">
        <v>768</v>
      </c>
      <c r="N44" s="37" t="s">
        <v>140</v>
      </c>
      <c r="O44" s="86"/>
    </row>
    <row r="45" spans="1:15" x14ac:dyDescent="0.25">
      <c r="A45" s="89"/>
      <c r="B45" s="68"/>
      <c r="C45" s="84"/>
      <c r="D45" s="84"/>
      <c r="E45" s="84"/>
      <c r="F45" s="84"/>
      <c r="G45" s="84"/>
      <c r="H45" s="93"/>
      <c r="I45" s="36" t="s">
        <v>141</v>
      </c>
      <c r="J45" s="37" t="s">
        <v>142</v>
      </c>
      <c r="K45" s="37" t="s">
        <v>44</v>
      </c>
      <c r="L45" s="42">
        <v>339</v>
      </c>
      <c r="M45" s="30">
        <v>190</v>
      </c>
      <c r="N45" s="37" t="s">
        <v>143</v>
      </c>
      <c r="O45" s="87"/>
    </row>
    <row r="46" spans="1:15" ht="15" customHeight="1" x14ac:dyDescent="0.25">
      <c r="A46" s="89"/>
      <c r="B46" s="66">
        <v>3</v>
      </c>
      <c r="C46" s="82" t="s">
        <v>17</v>
      </c>
      <c r="D46" s="82" t="s">
        <v>18</v>
      </c>
      <c r="E46" s="82" t="s">
        <v>19</v>
      </c>
      <c r="F46" s="82" t="s">
        <v>20</v>
      </c>
      <c r="G46" s="82" t="s">
        <v>144</v>
      </c>
      <c r="H46" s="91">
        <v>5206.96</v>
      </c>
      <c r="I46" s="36" t="s">
        <v>145</v>
      </c>
      <c r="J46" s="37" t="s">
        <v>146</v>
      </c>
      <c r="K46" s="37" t="s">
        <v>24</v>
      </c>
      <c r="L46" s="42" t="s">
        <v>147</v>
      </c>
      <c r="M46" s="30">
        <v>1140.48</v>
      </c>
      <c r="N46" s="37" t="s">
        <v>148</v>
      </c>
      <c r="O46" s="85">
        <v>45252</v>
      </c>
    </row>
    <row r="47" spans="1:15" x14ac:dyDescent="0.25">
      <c r="A47" s="89"/>
      <c r="B47" s="67"/>
      <c r="C47" s="83"/>
      <c r="D47" s="83"/>
      <c r="E47" s="83"/>
      <c r="F47" s="83"/>
      <c r="G47" s="83"/>
      <c r="H47" s="92"/>
      <c r="I47" s="36" t="s">
        <v>149</v>
      </c>
      <c r="J47" s="37" t="s">
        <v>150</v>
      </c>
      <c r="K47" s="37" t="s">
        <v>24</v>
      </c>
      <c r="L47" s="42">
        <v>2143</v>
      </c>
      <c r="M47" s="30">
        <v>1182.72</v>
      </c>
      <c r="N47" s="37" t="s">
        <v>151</v>
      </c>
      <c r="O47" s="86"/>
    </row>
    <row r="48" spans="1:15" x14ac:dyDescent="0.25">
      <c r="A48" s="89"/>
      <c r="B48" s="68"/>
      <c r="C48" s="84"/>
      <c r="D48" s="84"/>
      <c r="E48" s="84"/>
      <c r="F48" s="84"/>
      <c r="G48" s="84"/>
      <c r="H48" s="93"/>
      <c r="I48" s="36" t="s">
        <v>152</v>
      </c>
      <c r="J48" s="37" t="s">
        <v>153</v>
      </c>
      <c r="K48" s="37" t="s">
        <v>24</v>
      </c>
      <c r="L48" s="42" t="s">
        <v>154</v>
      </c>
      <c r="M48" s="30">
        <v>1971.2</v>
      </c>
      <c r="N48" s="37" t="s">
        <v>155</v>
      </c>
      <c r="O48" s="87"/>
    </row>
    <row r="49" spans="1:15" ht="15" customHeight="1" x14ac:dyDescent="0.25">
      <c r="A49" s="89"/>
      <c r="B49" s="66">
        <v>3</v>
      </c>
      <c r="C49" s="82" t="s">
        <v>17</v>
      </c>
      <c r="D49" s="82" t="s">
        <v>18</v>
      </c>
      <c r="E49" s="82" t="s">
        <v>19</v>
      </c>
      <c r="F49" s="82" t="s">
        <v>20</v>
      </c>
      <c r="G49" s="82" t="s">
        <v>156</v>
      </c>
      <c r="H49" s="91">
        <v>6429.32</v>
      </c>
      <c r="I49" s="36" t="s">
        <v>30</v>
      </c>
      <c r="J49" s="37" t="s">
        <v>31</v>
      </c>
      <c r="K49" s="37" t="s">
        <v>24</v>
      </c>
      <c r="L49" s="42">
        <v>392</v>
      </c>
      <c r="M49" s="30">
        <v>2247.17</v>
      </c>
      <c r="N49" s="37" t="s">
        <v>157</v>
      </c>
      <c r="O49" s="85">
        <v>45252</v>
      </c>
    </row>
    <row r="50" spans="1:15" x14ac:dyDescent="0.25">
      <c r="A50" s="89"/>
      <c r="B50" s="68"/>
      <c r="C50" s="84"/>
      <c r="D50" s="84"/>
      <c r="E50" s="84"/>
      <c r="F50" s="84"/>
      <c r="G50" s="84"/>
      <c r="H50" s="93"/>
      <c r="I50" s="36" t="s">
        <v>158</v>
      </c>
      <c r="J50" s="37" t="s">
        <v>159</v>
      </c>
      <c r="K50" s="37" t="s">
        <v>24</v>
      </c>
      <c r="L50" s="42">
        <v>1696</v>
      </c>
      <c r="M50" s="30">
        <v>3055.36</v>
      </c>
      <c r="N50" s="37" t="s">
        <v>140</v>
      </c>
      <c r="O50" s="87"/>
    </row>
    <row r="51" spans="1:15" ht="15" customHeight="1" x14ac:dyDescent="0.25">
      <c r="A51" s="89"/>
      <c r="B51" s="66">
        <v>3</v>
      </c>
      <c r="C51" s="82" t="s">
        <v>85</v>
      </c>
      <c r="D51" s="82" t="s">
        <v>18</v>
      </c>
      <c r="E51" s="82" t="s">
        <v>64</v>
      </c>
      <c r="F51" s="82" t="s">
        <v>20</v>
      </c>
      <c r="G51" s="82" t="s">
        <v>160</v>
      </c>
      <c r="H51" s="91">
        <v>6453.22</v>
      </c>
      <c r="I51" s="36" t="s">
        <v>161</v>
      </c>
      <c r="J51" s="37" t="s">
        <v>162</v>
      </c>
      <c r="K51" s="37" t="s">
        <v>24</v>
      </c>
      <c r="L51" s="42">
        <v>4021</v>
      </c>
      <c r="M51" s="30">
        <v>887.04</v>
      </c>
      <c r="N51" s="37" t="s">
        <v>163</v>
      </c>
      <c r="O51" s="85">
        <v>45257</v>
      </c>
    </row>
    <row r="52" spans="1:15" x14ac:dyDescent="0.25">
      <c r="A52" s="89"/>
      <c r="B52" s="67"/>
      <c r="C52" s="83"/>
      <c r="D52" s="83"/>
      <c r="E52" s="83"/>
      <c r="F52" s="83"/>
      <c r="G52" s="83"/>
      <c r="H52" s="92"/>
      <c r="I52" s="36" t="s">
        <v>164</v>
      </c>
      <c r="J52" s="37" t="s">
        <v>165</v>
      </c>
      <c r="K52" s="37" t="s">
        <v>24</v>
      </c>
      <c r="L52" s="42">
        <v>938</v>
      </c>
      <c r="M52" s="30">
        <v>985.6</v>
      </c>
      <c r="N52" s="37" t="s">
        <v>166</v>
      </c>
      <c r="O52" s="86"/>
    </row>
    <row r="53" spans="1:15" x14ac:dyDescent="0.25">
      <c r="A53" s="90"/>
      <c r="B53" s="68"/>
      <c r="C53" s="84"/>
      <c r="D53" s="84"/>
      <c r="E53" s="84"/>
      <c r="F53" s="84"/>
      <c r="G53" s="84"/>
      <c r="H53" s="93"/>
      <c r="I53" s="36" t="s">
        <v>167</v>
      </c>
      <c r="J53" s="37" t="s">
        <v>168</v>
      </c>
      <c r="K53" s="37" t="s">
        <v>24</v>
      </c>
      <c r="L53" s="42">
        <v>5764</v>
      </c>
      <c r="M53" s="30">
        <v>3449.6</v>
      </c>
      <c r="N53" s="37" t="s">
        <v>169</v>
      </c>
      <c r="O53" s="87"/>
    </row>
    <row r="54" spans="1:15" ht="14.45" customHeight="1" thickBot="1" x14ac:dyDescent="0.3">
      <c r="A54" s="63" t="s">
        <v>90</v>
      </c>
      <c r="B54" s="64"/>
      <c r="C54" s="64"/>
      <c r="D54" s="64"/>
      <c r="E54" s="64"/>
      <c r="F54" s="64"/>
      <c r="G54" s="65"/>
      <c r="H54" s="33">
        <f>SUM(H43:H53)</f>
        <v>23839.71</v>
      </c>
      <c r="M54" s="29"/>
    </row>
    <row r="55" spans="1:15" s="14" customFormat="1" x14ac:dyDescent="0.25">
      <c r="A55" s="16"/>
      <c r="B55" s="16"/>
      <c r="C55" s="17"/>
      <c r="D55" s="15"/>
      <c r="E55" s="25"/>
      <c r="F55" s="15"/>
      <c r="G55" s="15"/>
      <c r="H55" s="34"/>
      <c r="I55" s="18"/>
      <c r="J55" s="19"/>
      <c r="K55" s="18"/>
      <c r="L55" s="20"/>
      <c r="M55" s="28"/>
      <c r="N55" s="19"/>
      <c r="O55" s="41"/>
    </row>
    <row r="56" spans="1:15" s="14" customFormat="1" ht="15.75" thickBot="1" x14ac:dyDescent="0.3">
      <c r="A56" s="16"/>
      <c r="B56" s="16"/>
      <c r="C56" s="17"/>
      <c r="D56" s="15"/>
      <c r="E56" s="25"/>
      <c r="F56" s="15"/>
      <c r="G56" s="15"/>
      <c r="H56" s="34"/>
      <c r="I56" s="18"/>
      <c r="J56" s="19"/>
      <c r="K56" s="18"/>
      <c r="L56" s="20"/>
      <c r="M56" s="28"/>
      <c r="N56" s="19"/>
      <c r="O56" s="41"/>
    </row>
    <row r="57" spans="1:15" ht="16.149999999999999" customHeight="1" thickBot="1" x14ac:dyDescent="0.3">
      <c r="A57" s="60" t="s">
        <v>170</v>
      </c>
      <c r="B57" s="61"/>
      <c r="C57" s="61"/>
      <c r="D57" s="61"/>
      <c r="E57" s="61"/>
      <c r="F57" s="61"/>
      <c r="G57" s="62"/>
      <c r="H57" s="35">
        <f>H23+H39+H54</f>
        <v>85373.700000000012</v>
      </c>
    </row>
    <row r="59" spans="1:15" ht="15.75" thickBot="1" x14ac:dyDescent="0.3"/>
    <row r="60" spans="1:15" ht="15.75" thickBot="1" x14ac:dyDescent="0.3">
      <c r="A60" s="69" t="s">
        <v>171</v>
      </c>
      <c r="B60" s="70"/>
      <c r="C60" s="70"/>
      <c r="D60" s="70"/>
      <c r="E60" s="70"/>
      <c r="F60" s="70"/>
      <c r="G60" s="78"/>
    </row>
    <row r="61" spans="1:15" x14ac:dyDescent="0.25">
      <c r="A61" s="72" t="s">
        <v>12</v>
      </c>
      <c r="B61" s="73"/>
      <c r="C61" s="74"/>
      <c r="D61" s="21" t="s">
        <v>172</v>
      </c>
      <c r="E61" s="26" t="s">
        <v>173</v>
      </c>
      <c r="F61" s="21" t="s">
        <v>174</v>
      </c>
      <c r="G61" s="22" t="s">
        <v>175</v>
      </c>
    </row>
    <row r="62" spans="1:15" ht="24.95" customHeight="1" x14ac:dyDescent="0.25">
      <c r="A62" s="75" t="s">
        <v>44</v>
      </c>
      <c r="B62" s="76"/>
      <c r="C62" s="77"/>
      <c r="D62" s="30">
        <v>11768.46</v>
      </c>
      <c r="E62" s="30">
        <v>2870.54</v>
      </c>
      <c r="F62" s="30">
        <v>4742.4399999999996</v>
      </c>
      <c r="G62" s="57">
        <f>SUM(D62:F62)</f>
        <v>19381.439999999999</v>
      </c>
    </row>
    <row r="63" spans="1:15" ht="24.95" customHeight="1" thickBot="1" x14ac:dyDescent="0.3">
      <c r="A63" s="79" t="s">
        <v>24</v>
      </c>
      <c r="B63" s="80"/>
      <c r="C63" s="81"/>
      <c r="D63" s="30">
        <v>12635.74</v>
      </c>
      <c r="E63" s="30">
        <v>23409.09</v>
      </c>
      <c r="F63" s="30">
        <v>14919.17</v>
      </c>
      <c r="G63" s="57">
        <f>SUM(D63:F63)</f>
        <v>50964</v>
      </c>
    </row>
    <row r="64" spans="1:15" ht="15.75" thickBot="1" x14ac:dyDescent="0.3">
      <c r="A64" s="69" t="s">
        <v>90</v>
      </c>
      <c r="B64" s="70"/>
      <c r="C64" s="71"/>
      <c r="D64" s="58">
        <f>SUM(D62:D63)</f>
        <v>24404.199999999997</v>
      </c>
      <c r="E64" s="58">
        <f>SUM(E62:E63)</f>
        <v>26279.63</v>
      </c>
      <c r="F64" s="58">
        <f>SUM(F62:F63)</f>
        <v>19661.61</v>
      </c>
      <c r="G64" s="58">
        <f>SUM(G62:G63)</f>
        <v>70345.440000000002</v>
      </c>
    </row>
    <row r="65" spans="4:7" x14ac:dyDescent="0.25">
      <c r="D65" s="52"/>
      <c r="E65" s="53"/>
      <c r="F65" s="52"/>
      <c r="G65" s="54"/>
    </row>
  </sheetData>
  <mergeCells count="134">
    <mergeCell ref="H37:H38"/>
    <mergeCell ref="O37:O38"/>
    <mergeCell ref="A27:A38"/>
    <mergeCell ref="B43:B45"/>
    <mergeCell ref="C43:C45"/>
    <mergeCell ref="D43:D45"/>
    <mergeCell ref="E43:E45"/>
    <mergeCell ref="F43:F45"/>
    <mergeCell ref="H31:H33"/>
    <mergeCell ref="O31:O33"/>
    <mergeCell ref="D34:D36"/>
    <mergeCell ref="E34:E36"/>
    <mergeCell ref="F34:F36"/>
    <mergeCell ref="G34:G36"/>
    <mergeCell ref="H34:H36"/>
    <mergeCell ref="O34:O36"/>
    <mergeCell ref="H27:H28"/>
    <mergeCell ref="O27:O28"/>
    <mergeCell ref="D29:D30"/>
    <mergeCell ref="E29:E30"/>
    <mergeCell ref="F29:F30"/>
    <mergeCell ref="G29:G30"/>
    <mergeCell ref="H29:H30"/>
    <mergeCell ref="O29:O30"/>
    <mergeCell ref="D31:D33"/>
    <mergeCell ref="E31:E33"/>
    <mergeCell ref="D37:D38"/>
    <mergeCell ref="E37:E38"/>
    <mergeCell ref="G27:G28"/>
    <mergeCell ref="F31:F33"/>
    <mergeCell ref="G31:G33"/>
    <mergeCell ref="F37:F38"/>
    <mergeCell ref="G37:G38"/>
    <mergeCell ref="B37:B38"/>
    <mergeCell ref="B8:B9"/>
    <mergeCell ref="B10:B12"/>
    <mergeCell ref="B13:B15"/>
    <mergeCell ref="B17:B18"/>
    <mergeCell ref="C29:C30"/>
    <mergeCell ref="C31:C33"/>
    <mergeCell ref="C34:C36"/>
    <mergeCell ref="C37:C38"/>
    <mergeCell ref="A5:A22"/>
    <mergeCell ref="B27:B28"/>
    <mergeCell ref="B29:B30"/>
    <mergeCell ref="B31:B33"/>
    <mergeCell ref="B34:B36"/>
    <mergeCell ref="D27:D28"/>
    <mergeCell ref="O13:O15"/>
    <mergeCell ref="G17:G18"/>
    <mergeCell ref="H17:H18"/>
    <mergeCell ref="O17:O18"/>
    <mergeCell ref="D19:D21"/>
    <mergeCell ref="E19:E21"/>
    <mergeCell ref="F19:F21"/>
    <mergeCell ref="G19:G21"/>
    <mergeCell ref="H19:H21"/>
    <mergeCell ref="O19:O21"/>
    <mergeCell ref="H8:H9"/>
    <mergeCell ref="O8:O9"/>
    <mergeCell ref="G10:G12"/>
    <mergeCell ref="H10:H12"/>
    <mergeCell ref="O10:O12"/>
    <mergeCell ref="D13:D15"/>
    <mergeCell ref="E13:E15"/>
    <mergeCell ref="E27:E28"/>
    <mergeCell ref="F13:F15"/>
    <mergeCell ref="G13:G15"/>
    <mergeCell ref="H13:H15"/>
    <mergeCell ref="B19:B21"/>
    <mergeCell ref="C8:C9"/>
    <mergeCell ref="C10:C12"/>
    <mergeCell ref="C13:C15"/>
    <mergeCell ref="C17:C18"/>
    <mergeCell ref="C19:C21"/>
    <mergeCell ref="D17:D18"/>
    <mergeCell ref="E51:E53"/>
    <mergeCell ref="F51:F53"/>
    <mergeCell ref="G51:G53"/>
    <mergeCell ref="H51:H53"/>
    <mergeCell ref="C49:C50"/>
    <mergeCell ref="D49:D50"/>
    <mergeCell ref="E49:E50"/>
    <mergeCell ref="F49:F50"/>
    <mergeCell ref="G49:G50"/>
    <mergeCell ref="H49:H50"/>
    <mergeCell ref="A64:C64"/>
    <mergeCell ref="A61:C61"/>
    <mergeCell ref="A62:C62"/>
    <mergeCell ref="A60:G60"/>
    <mergeCell ref="A63:C63"/>
    <mergeCell ref="C5:C7"/>
    <mergeCell ref="D5:D7"/>
    <mergeCell ref="E5:E7"/>
    <mergeCell ref="F5:F7"/>
    <mergeCell ref="G5:G7"/>
    <mergeCell ref="A43:A53"/>
    <mergeCell ref="C27:C28"/>
    <mergeCell ref="F27:F28"/>
    <mergeCell ref="C51:C53"/>
    <mergeCell ref="D51:D53"/>
    <mergeCell ref="E17:E18"/>
    <mergeCell ref="F17:F18"/>
    <mergeCell ref="D10:D12"/>
    <mergeCell ref="E10:E12"/>
    <mergeCell ref="F10:F12"/>
    <mergeCell ref="D8:D9"/>
    <mergeCell ref="E8:E9"/>
    <mergeCell ref="F8:F9"/>
    <mergeCell ref="G8:G9"/>
    <mergeCell ref="A1:O1"/>
    <mergeCell ref="A2:O2"/>
    <mergeCell ref="A57:G57"/>
    <mergeCell ref="A39:G39"/>
    <mergeCell ref="A54:G54"/>
    <mergeCell ref="A23:G23"/>
    <mergeCell ref="B5:B7"/>
    <mergeCell ref="B46:B48"/>
    <mergeCell ref="B49:B50"/>
    <mergeCell ref="B51:B53"/>
    <mergeCell ref="O5:O7"/>
    <mergeCell ref="O43:O45"/>
    <mergeCell ref="O46:O48"/>
    <mergeCell ref="O49:O50"/>
    <mergeCell ref="O51:O53"/>
    <mergeCell ref="H5:H7"/>
    <mergeCell ref="G43:G45"/>
    <mergeCell ref="H43:H45"/>
    <mergeCell ref="C46:C48"/>
    <mergeCell ref="D46:D48"/>
    <mergeCell ref="E46:E48"/>
    <mergeCell ref="F46:F48"/>
    <mergeCell ref="G46:G48"/>
    <mergeCell ref="H46:H48"/>
  </mergeCells>
  <pageMargins left="0" right="0" top="0.19685039370078741" bottom="0.19685039370078741" header="0.51181102362204722" footer="0.51181102362204722"/>
  <pageSetup paperSize="9" scale="28" fitToHeight="0" orientation="landscape" r:id="rId1"/>
  <rowBreaks count="1" manualBreakCount="1">
    <brk id="39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0186C8E9FA74D83F277E9BE079231" ma:contentTypeVersion="16" ma:contentTypeDescription="Crie um novo documento." ma:contentTypeScope="" ma:versionID="8aea8adc35c03dcbae64c322eefb1d74">
  <xsd:schema xmlns:xsd="http://www.w3.org/2001/XMLSchema" xmlns:xs="http://www.w3.org/2001/XMLSchema" xmlns:p="http://schemas.microsoft.com/office/2006/metadata/properties" xmlns:ns2="ea675271-e153-4515-aa4c-f802e0710980" xmlns:ns3="414d09f0-56df-423b-92e5-75650b3356a2" targetNamespace="http://schemas.microsoft.com/office/2006/metadata/properties" ma:root="true" ma:fieldsID="039ab3f3edbdf2572e4b934ccd35a900" ns2:_="" ns3:_="">
    <xsd:import namespace="ea675271-e153-4515-aa4c-f802e0710980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75271-e153-4515-aa4c-f802e0710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3f6ed4-8a2e-456a-ab44-7edfe672c026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49CCF0-E87F-4E99-A72F-067186FB5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7E5F68-760F-47AF-BD48-98515C9C2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75271-e153-4515-aa4c-f802e0710980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SEE (TDCO)</vt:lpstr>
      <vt:lpstr>'SEE (TDCO)'!Area_de_impressao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Débora Dantas de Araújo (SEGOV)</dc:creator>
  <cp:keywords/>
  <dc:description/>
  <cp:lastModifiedBy>Juliana de Paula Marçal (SECRETARIA GERAL)</cp:lastModifiedBy>
  <cp:revision/>
  <dcterms:created xsi:type="dcterms:W3CDTF">2020-04-19T00:23:47Z</dcterms:created>
  <dcterms:modified xsi:type="dcterms:W3CDTF">2024-01-04T18:58:40Z</dcterms:modified>
  <cp:category/>
  <cp:contentStatus/>
</cp:coreProperties>
</file>