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SEE (TDCO)" sheetId="1" r:id="rId1"/>
  </sheets>
  <definedNames>
    <definedName name="_xlnm.Print_Area" localSheetId="0">'SEE (TDCO)'!$A$1:$O$133</definedName>
  </definedNames>
  <calcPr fullCalcOnLoad="1"/>
</workbook>
</file>

<file path=xl/sharedStrings.xml><?xml version="1.0" encoding="utf-8"?>
<sst xmlns="http://schemas.openxmlformats.org/spreadsheetml/2006/main" count="774" uniqueCount="323">
  <si>
    <t>EM CUMPRIMENTO AO ART. 16 DA LEI 12.232/2010</t>
  </si>
  <si>
    <t>MÊS</t>
  </si>
  <si>
    <t>ORGÃO DEMANDANTE</t>
  </si>
  <si>
    <t>CAMPANHA</t>
  </si>
  <si>
    <t>AGÊNCIA</t>
  </si>
  <si>
    <t>CNPJ AGÊNCIA</t>
  </si>
  <si>
    <t>NF AGÊNCIA</t>
  </si>
  <si>
    <t>VALOR NF AGÊNCIA</t>
  </si>
  <si>
    <t>VEÍCULO / FORNECEDOR</t>
  </si>
  <si>
    <t>CNPJ VEÍCULO</t>
  </si>
  <si>
    <t>NF VEÍCULO</t>
  </si>
  <si>
    <t>VALOR PAGO VEÍC.</t>
  </si>
  <si>
    <t>MUNICÍPIO</t>
  </si>
  <si>
    <t>DATA PG.</t>
  </si>
  <si>
    <t>TOTAL</t>
  </si>
  <si>
    <t>TOTAL GERAL</t>
  </si>
  <si>
    <t>TIPO DE SERVIÇO</t>
  </si>
  <si>
    <t>RÁDIO</t>
  </si>
  <si>
    <t>TOTAL POR ITEM</t>
  </si>
  <si>
    <t>CONSOLIDADO POR TIPO DE SERVIÇO</t>
  </si>
  <si>
    <t>EMP</t>
  </si>
  <si>
    <t>TELEVISÃO</t>
  </si>
  <si>
    <t>INTERNET</t>
  </si>
  <si>
    <t>SEE</t>
  </si>
  <si>
    <t>TDCO RETOMADA EDUCAÇÃO 2021</t>
  </si>
  <si>
    <t>19.140.342/0001-35</t>
  </si>
  <si>
    <t>ANTENA UM RADIODIFUSAO LTDA.</t>
  </si>
  <si>
    <t>48.060.727/0002-71</t>
  </si>
  <si>
    <t>BELO HORIZONTE</t>
  </si>
  <si>
    <t>MINAS GERAIS</t>
  </si>
  <si>
    <t>SEMPRE EDITORA LTDA.</t>
  </si>
  <si>
    <t>26.198.515/0004-84</t>
  </si>
  <si>
    <t>GOVERNADOR VALADARES</t>
  </si>
  <si>
    <t>MONTES CLAROS</t>
  </si>
  <si>
    <t>UBERABA</t>
  </si>
  <si>
    <t>JUIZ DE FORA</t>
  </si>
  <si>
    <t>VARGINHA</t>
  </si>
  <si>
    <t>ITUIUTABA</t>
  </si>
  <si>
    <t>PERFIL 252 COMUNICACAO COMPLETA LTDA.</t>
  </si>
  <si>
    <t>ITABIRA</t>
  </si>
  <si>
    <t>DIVINÓPOLIS</t>
  </si>
  <si>
    <t>PASSOS</t>
  </si>
  <si>
    <t>ARAGUARI</t>
  </si>
  <si>
    <t>FUNDACAO TV MINAS CULTURAL E EDUCATIVA</t>
  </si>
  <si>
    <t>21.229.281/0001-29</t>
  </si>
  <si>
    <t>RADIO DIFUSORA SANTARRITENSE LTDA - EPP</t>
  </si>
  <si>
    <t>17.937.616/0001-96</t>
  </si>
  <si>
    <t>SANTA RITA DO SAPUCAI</t>
  </si>
  <si>
    <t>ITAJUBA</t>
  </si>
  <si>
    <t>61.362.521/0001-83</t>
  </si>
  <si>
    <t>SCALA FM STEREO DE BELO HORIZONTE LTDA</t>
  </si>
  <si>
    <t>20.480.448/0001-67</t>
  </si>
  <si>
    <t>JANAUBA</t>
  </si>
  <si>
    <t>RADIO CULTURA DE UBERLANDIA LTDA.</t>
  </si>
  <si>
    <t>25.630.013/0001-75</t>
  </si>
  <si>
    <t>UBERLANDIA</t>
  </si>
  <si>
    <t>LAGOA DA PRATA</t>
  </si>
  <si>
    <t>TDCO TRILHAS DE FUTURO 2021</t>
  </si>
  <si>
    <t>INTERNO AGÊNCIA</t>
  </si>
  <si>
    <t>-</t>
  </si>
  <si>
    <t>RADIO ATENAS LTDA</t>
  </si>
  <si>
    <t>19.838.903/0001-74</t>
  </si>
  <si>
    <t>ALFENAS</t>
  </si>
  <si>
    <t>REGIONAL CENTRO SUL COMUNICACAO S/A.</t>
  </si>
  <si>
    <t>17.772.153/0001-50</t>
  </si>
  <si>
    <t xml:space="preserve">REDE VITORIOSA DE COMUNICACOES LTDA. </t>
  </si>
  <si>
    <t>03.521.447/0001-02</t>
  </si>
  <si>
    <t xml:space="preserve">W.L.COMUNICACAO LTDA - ME </t>
  </si>
  <si>
    <t>97.508.543/0001-56</t>
  </si>
  <si>
    <t>TRES MARIAS</t>
  </si>
  <si>
    <t>REDE CARACA DE COMUNICACAO LTDA.</t>
  </si>
  <si>
    <t>22.113.898/0001-47</t>
  </si>
  <si>
    <t>SATIS COMERCIO DESENVOLVIMENTO E MANUTENCAO DE SOFTWARES - ME</t>
  </si>
  <si>
    <t>13.774.124/0001-76</t>
  </si>
  <si>
    <t>FUNDACAO JOSE DE PAIVA NETTO</t>
  </si>
  <si>
    <t>00.564.475/0001-00</t>
  </si>
  <si>
    <t>RADIO CACIQUE DE ARAGUARI LTDA.</t>
  </si>
  <si>
    <t>16.822.561/0001-06</t>
  </si>
  <si>
    <t>TDCO MATRÍCULA 2022</t>
  </si>
  <si>
    <t>2022/8</t>
  </si>
  <si>
    <t>SISTEMA CAPELINHENSE DE RADIODIFUSAO LTDA</t>
  </si>
  <si>
    <t>20.569.836/0001-19</t>
  </si>
  <si>
    <t>CAPELINHA</t>
  </si>
  <si>
    <t>AGENCIA WAKE UP LTDA</t>
  </si>
  <si>
    <t>18.076.951/0001-00</t>
  </si>
  <si>
    <t>EDITORA DIGITAL MINAS GERAIS LTDA.</t>
  </si>
  <si>
    <t>41.833.591/0003-27</t>
  </si>
  <si>
    <t>2022/7</t>
  </si>
  <si>
    <t>2022/10</t>
  </si>
  <si>
    <t>2022/9</t>
  </si>
  <si>
    <t>RADIO INDEPENDENCIA DE PASSOS LTDA</t>
  </si>
  <si>
    <t>18.242.578/0001-10</t>
  </si>
  <si>
    <t>RADIO TEOFILO OTONI LTDA.</t>
  </si>
  <si>
    <t>25.105.636/0001-29</t>
  </si>
  <si>
    <t>TEÓFILO OTONI</t>
  </si>
  <si>
    <t>PUZZLE SOLUÇÕES DIGITAIS LTDA.</t>
  </si>
  <si>
    <t>35.755.625/0001-48</t>
  </si>
  <si>
    <t>REDE SOCIAL</t>
  </si>
  <si>
    <t>JANEIRO</t>
  </si>
  <si>
    <t>FEVEREIRO</t>
  </si>
  <si>
    <t>MARÇO</t>
  </si>
  <si>
    <t>RELAÇÃO DOS VALORES PAGOS A FORNECEDORES E VEÍCULOS NO SEGUNDO TRIMESTRE/2022</t>
  </si>
  <si>
    <t xml:space="preserve">PERFIL 252 COMUNICACAO COMPLETA LTDA. </t>
  </si>
  <si>
    <t>2022/568</t>
  </si>
  <si>
    <t>2021/2119</t>
  </si>
  <si>
    <t>03.863.245/0001-30</t>
  </si>
  <si>
    <t>VALE VERDE COMUNICACOES E SERVICOS LTDA - ME</t>
  </si>
  <si>
    <t>2021/1419</t>
  </si>
  <si>
    <t>SOLAR COMUNICACOES S.A.</t>
  </si>
  <si>
    <t>21.561.725/0001-29</t>
  </si>
  <si>
    <t>JORNAL</t>
  </si>
  <si>
    <t>MACHADO &amp; KIKUCHI COMUNICACAO INTEGRADA LTDA.</t>
  </si>
  <si>
    <t>00.798.200/0001-31</t>
  </si>
  <si>
    <t>LEGRAF EDITORA LTDA - ME</t>
  </si>
  <si>
    <t>09.190.825/0001-90</t>
  </si>
  <si>
    <t>2022/566</t>
  </si>
  <si>
    <t>CW COMUNICACAO E MARKETING LTDA - ME</t>
  </si>
  <si>
    <t>03.481.764/0001-34</t>
  </si>
  <si>
    <t>TDCO MATRÍCULA 2022 - 2ª ETAPA</t>
  </si>
  <si>
    <t>2022/434</t>
  </si>
  <si>
    <t>2022/569</t>
  </si>
  <si>
    <t>RADIO VEREDAS FM LTDA.</t>
  </si>
  <si>
    <t>20.897.427/0001-41</t>
  </si>
  <si>
    <t>2022/264</t>
  </si>
  <si>
    <t>2022/582</t>
  </si>
  <si>
    <t>RADIO PONTAL DE ITABIRA LTDA.</t>
  </si>
  <si>
    <t>22.291.348/0001-18</t>
  </si>
  <si>
    <t>RADIO BOM SUCESSO LTDA.</t>
  </si>
  <si>
    <t>26.069.039/0001-59</t>
  </si>
  <si>
    <t>2021/1510</t>
  </si>
  <si>
    <t>GLOBO COMUNICAÇÃO E PARTICIPAÇÕES S/A</t>
  </si>
  <si>
    <t>27.865.757/0001-02</t>
  </si>
  <si>
    <t>GERAÇÃO DE COMERCIAL</t>
  </si>
  <si>
    <t>2022/266</t>
  </si>
  <si>
    <t>RADIO E TELEVISAO LIBERTAS LTDA</t>
  </si>
  <si>
    <t>01.940.414/0001-63</t>
  </si>
  <si>
    <t>2022/430</t>
  </si>
  <si>
    <t>2021/2339</t>
  </si>
  <si>
    <t>2022/175</t>
  </si>
  <si>
    <t>2022/265</t>
  </si>
  <si>
    <t>RONALDO SILVA GINO</t>
  </si>
  <si>
    <t>20.968.473/0001-94</t>
  </si>
  <si>
    <t>PRODUÇÃO ELETRÔNICA</t>
  </si>
  <si>
    <t>2021/72</t>
  </si>
  <si>
    <t>2022/269</t>
  </si>
  <si>
    <t>2022/180</t>
  </si>
  <si>
    <t>TROPICAL FILMES LTDA</t>
  </si>
  <si>
    <t>17.453.109/0001-87</t>
  </si>
  <si>
    <t>2021/70</t>
  </si>
  <si>
    <t>TDCO RENOVAÇÃO PARQUE TECNOLÓGICO</t>
  </si>
  <si>
    <t>2022/268</t>
  </si>
  <si>
    <t>2022/176</t>
  </si>
  <si>
    <t>2022/439</t>
  </si>
  <si>
    <t>S/A ESTADO DE MINAS</t>
  </si>
  <si>
    <t>17.247.933/0001-80</t>
  </si>
  <si>
    <t>2022/229</t>
  </si>
  <si>
    <t>2022/567</t>
  </si>
  <si>
    <t>RADIO METROPOLITANA DE VESPASIANO LTDA.</t>
  </si>
  <si>
    <t>23.372.147/0001-08</t>
  </si>
  <si>
    <t>2021/20</t>
  </si>
  <si>
    <t>2022/485</t>
  </si>
  <si>
    <t>2022/557</t>
  </si>
  <si>
    <t>2022/267</t>
  </si>
  <si>
    <t>DIARIO DO COMERCIO EMPRESA JORNALISTICA LTDA.</t>
  </si>
  <si>
    <t>17.279.068/0001-54</t>
  </si>
  <si>
    <t>2022/555</t>
  </si>
  <si>
    <t>2022/171</t>
  </si>
  <si>
    <t>SISTEMA WS DE RADIOFUSÃO SOCIEDADE SIMPLES LTDA.</t>
  </si>
  <si>
    <t>25.458.480/0001-60</t>
  </si>
  <si>
    <t>2022/1023</t>
  </si>
  <si>
    <t>2022/1032</t>
  </si>
  <si>
    <t>RADIO NATIVIDADE FM DE FRUTAL LTDA.</t>
  </si>
  <si>
    <t>23.823.735/0001-10</t>
  </si>
  <si>
    <t>60.628.369/0006-80</t>
  </si>
  <si>
    <t>RADIO E TELEVISAO RECORD S.A.</t>
  </si>
  <si>
    <t>2022/658</t>
  </si>
  <si>
    <t>2022/887</t>
  </si>
  <si>
    <t>2022/838</t>
  </si>
  <si>
    <t>2022/657</t>
  </si>
  <si>
    <t>05.857.012/0001-50</t>
  </si>
  <si>
    <t>NOIR FILMES LTDA</t>
  </si>
  <si>
    <t>2022/812</t>
  </si>
  <si>
    <t>TDCO TRILHAS DE FUTURO 2022</t>
  </si>
  <si>
    <t>13.071.417/0001-97</t>
  </si>
  <si>
    <t>NOVA MULTISOM RADIO SOM LTDA.</t>
  </si>
  <si>
    <t>19.525.336/0001-04</t>
  </si>
  <si>
    <t>MULTISOM RADIO CATAGUASES LTDA.</t>
  </si>
  <si>
    <t>2022/1044</t>
  </si>
  <si>
    <t>39.540.931/0001-18</t>
  </si>
  <si>
    <t>JF SISTEMA DE COMUNICAÇÃO</t>
  </si>
  <si>
    <t>20.126.264/0001-01</t>
  </si>
  <si>
    <t>RADIO DIFUSORA DE ITAJUBA LTDA.</t>
  </si>
  <si>
    <t>2022/1043</t>
  </si>
  <si>
    <t>2022/1112</t>
  </si>
  <si>
    <t>2022/206</t>
  </si>
  <si>
    <t>17.211.954/0001-46</t>
  </si>
  <si>
    <t>SISTEMA FM DE RADIO LTDA.</t>
  </si>
  <si>
    <t>25.705.492/0001-41</t>
  </si>
  <si>
    <t>GLOBAL COMUNICACAO LTDA.</t>
  </si>
  <si>
    <t>18.529.446/0001-73</t>
  </si>
  <si>
    <t>FUNDACAO RADIODIFUSORA DE CONGONHAS</t>
  </si>
  <si>
    <t>2022/1040</t>
  </si>
  <si>
    <t>17.591.546/0001-67</t>
  </si>
  <si>
    <t>RADIO BRASILEIRA DE DIVINOPOLIS LTDA</t>
  </si>
  <si>
    <t>20.030.987/0001-02</t>
  </si>
  <si>
    <t>SISTEMA DE RADIODIFUSAO ARAXA LTDA.</t>
  </si>
  <si>
    <t>23.149.057/0001-52</t>
  </si>
  <si>
    <t>MULTISOM RADIO LESTE MINEIRO LTDA.</t>
  </si>
  <si>
    <t>2022/1107</t>
  </si>
  <si>
    <t>19.600.758/0001-99</t>
  </si>
  <si>
    <t>RADIO VANGUARDA DO VALE DO ACO LTDA.</t>
  </si>
  <si>
    <t>20.599.387/0001-51</t>
  </si>
  <si>
    <t>FUNDACAO JOAO XXIII</t>
  </si>
  <si>
    <t>22.223.358/0001-16</t>
  </si>
  <si>
    <t>RADIO OURO VERDE FM LTDA.</t>
  </si>
  <si>
    <t>2022/1042</t>
  </si>
  <si>
    <t>RÁDIO DIFUSORA DE POÇOS DE CALDAS LTDA.</t>
  </si>
  <si>
    <t>19.777.853/0001-62</t>
  </si>
  <si>
    <t>RÁDIO MONTES CLAROS LTDA.</t>
  </si>
  <si>
    <t>2022/97</t>
  </si>
  <si>
    <t>20.498.945/0001-92</t>
  </si>
  <si>
    <t>RADIO DIFUSORA FORMIGUENSE LTDA.</t>
  </si>
  <si>
    <t>2022/1041</t>
  </si>
  <si>
    <t>20.672.507/0001-07</t>
  </si>
  <si>
    <t>RADIO BANDEIRANTES DE ARAGUARI LTDA.</t>
  </si>
  <si>
    <t>000.001.290</t>
  </si>
  <si>
    <t>03.870.667/0001-33</t>
  </si>
  <si>
    <t>SISTEMA ABAETE DE RADIODIFUSAO LTDA</t>
  </si>
  <si>
    <t>23.339.658/0001-28</t>
  </si>
  <si>
    <t>RADIO CLUBE DE PATOS LTDA</t>
  </si>
  <si>
    <t>2022/1039</t>
  </si>
  <si>
    <t>21.513.114/0001-05</t>
  </si>
  <si>
    <t>RADIO BETIM SOCIEDADE DE RADIODIFUSAO LTDA.</t>
  </si>
  <si>
    <t>16.640.849/0001-60</t>
  </si>
  <si>
    <t>RADIO BELO HORIZONTE LTDA.</t>
  </si>
  <si>
    <t>2022/1183</t>
  </si>
  <si>
    <t>25.640.004/0001-65</t>
  </si>
  <si>
    <t>REDE MINEIRA DE RADIO E TELEVISAO LTDA</t>
  </si>
  <si>
    <t>23.363.575/0001-74</t>
  </si>
  <si>
    <t>RADIO CENTROMINAS FM LTDA.</t>
  </si>
  <si>
    <t>2022/1182</t>
  </si>
  <si>
    <t>000.001.671</t>
  </si>
  <si>
    <t>20.897.492/0001-77</t>
  </si>
  <si>
    <t>SOCIEDADE MONTENSE DE RADIODIFUSAO LTDA.</t>
  </si>
  <si>
    <t>2022/1181</t>
  </si>
  <si>
    <t>00.631.648/0001-66</t>
  </si>
  <si>
    <t>RADIO TERRA LTDA</t>
  </si>
  <si>
    <t>2022/1177</t>
  </si>
  <si>
    <t>64.412.489/0001-91</t>
  </si>
  <si>
    <t>MARCIO FREITAS AUDIO E VIDEO LTDA.</t>
  </si>
  <si>
    <t>22.243.588/0001-47</t>
  </si>
  <si>
    <t>RADIO STEREO LIBERDADE FM LTDA.</t>
  </si>
  <si>
    <t>25.630.153/0001-43</t>
  </si>
  <si>
    <t>RADIO EDUCADORA DE UBERLANDIA LTDA</t>
  </si>
  <si>
    <t>2022/1176</t>
  </si>
  <si>
    <t>04.505.451/0001-31</t>
  </si>
  <si>
    <t>EMPRESA DE RADIODIFUSAO DE ITABIRITO LTDA</t>
  </si>
  <si>
    <t>2022/1173</t>
  </si>
  <si>
    <t>26.197.988/0001-14</t>
  </si>
  <si>
    <t>SISTEMA HOJE DE RADIO LTDA.</t>
  </si>
  <si>
    <t>61.784.500/0001-56</t>
  </si>
  <si>
    <t>RADIO ATALAIA DE BELO HORIZONTE LTDA.</t>
  </si>
  <si>
    <t>2022/1169</t>
  </si>
  <si>
    <t>02.387.973/0001-50</t>
  </si>
  <si>
    <t>MATA DA CORDA COMUNICACOES LTDA. - ME</t>
  </si>
  <si>
    <t>19.077.080/0001-01</t>
  </si>
  <si>
    <t>SISTEMA DE RADIODIFUSAO VEREDAS DE UNAI LTDA - EPP</t>
  </si>
  <si>
    <t>2022/1117</t>
  </si>
  <si>
    <t>ILUSTRAÇÃO</t>
  </si>
  <si>
    <t>00.998.158/0001-00</t>
  </si>
  <si>
    <t>LUMINI FOTOGRAFIA PROFISSIONAL LTDA</t>
  </si>
  <si>
    <t>2022/1146</t>
  </si>
  <si>
    <t>23.186.216/0001-99</t>
  </si>
  <si>
    <t>RADIO LIBERTAS DO VALE DO ACO LTDA</t>
  </si>
  <si>
    <t>00.668.554/0001-61</t>
  </si>
  <si>
    <t>FUNDACAO NOSSA SENHORA DA ABADIA</t>
  </si>
  <si>
    <t>20.554.531/0001-33</t>
  </si>
  <si>
    <t>RADIO EDUCADORA DE MONTES CLAROS LTDA.</t>
  </si>
  <si>
    <t>2022/1115</t>
  </si>
  <si>
    <t>25.441.643/0001-00</t>
  </si>
  <si>
    <t>RADIO SETE COLINAS DE UBERABA LTDA.</t>
  </si>
  <si>
    <t>2022/1114</t>
  </si>
  <si>
    <t>23.396.435/0001-00</t>
  </si>
  <si>
    <t>RADIO ONDA NORTE FM LTDA</t>
  </si>
  <si>
    <t>2022/29</t>
  </si>
  <si>
    <t>2022/1113</t>
  </si>
  <si>
    <t>23.409.055/0001-55</t>
  </si>
  <si>
    <t>RADIO DIFUSORA DE PATROCINIO LTDA.</t>
  </si>
  <si>
    <t>42.832.519/0001-86</t>
  </si>
  <si>
    <t>SISTEMA SANTAMARIENSE DE COMUNICACAO LTDA.</t>
  </si>
  <si>
    <t>01.942.421/0001-02</t>
  </si>
  <si>
    <t>RADIO FM 101,1 DE POUSO ALEGRE LTDA.</t>
  </si>
  <si>
    <t>2022/1119</t>
  </si>
  <si>
    <t>2022/1110</t>
  </si>
  <si>
    <t>20.000.576/0001-66</t>
  </si>
  <si>
    <t>RADIO VALE DO PIRANGA LTDA</t>
  </si>
  <si>
    <t>02.428.153/0001-60</t>
  </si>
  <si>
    <t>COMUNICACOES FM PASSOS LTDA.</t>
  </si>
  <si>
    <t>2022/1109</t>
  </si>
  <si>
    <t xml:space="preserve"> ITABIRINHA</t>
  </si>
  <si>
    <t>ARAXA</t>
  </si>
  <si>
    <t>DIVINOPOLIS</t>
  </si>
  <si>
    <t>MINAS NOVAS</t>
  </si>
  <si>
    <t>VESPASIANO</t>
  </si>
  <si>
    <t>VÁRZEA DA PALMA</t>
  </si>
  <si>
    <t>FRUTAL</t>
  </si>
  <si>
    <t>CATAGUASES</t>
  </si>
  <si>
    <t>PATOS DE MINAS</t>
  </si>
  <si>
    <t>ABAETE</t>
  </si>
  <si>
    <t>FORMIGA</t>
  </si>
  <si>
    <t>POÇOS DE CALDAS</t>
  </si>
  <si>
    <t>IPATINGA</t>
  </si>
  <si>
    <t>CONGONHAS</t>
  </si>
  <si>
    <t>PONTE NOVA</t>
  </si>
  <si>
    <t>POUSO ALEGRE</t>
  </si>
  <si>
    <t>SANTA MARIA DE ITABIRA</t>
  </si>
  <si>
    <t>PATROCINIO</t>
  </si>
  <si>
    <t>UNAI</t>
  </si>
  <si>
    <t>ITABIRITO</t>
  </si>
  <si>
    <t>NOVA SERRANA</t>
  </si>
  <si>
    <t>SANTO ANTONIO DO MONTE</t>
  </si>
  <si>
    <t>CURVELO</t>
  </si>
  <si>
    <t xml:space="preserve">TDCO MATRÍCULA 2022 - 2ª ETAPA 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</si>
</sst>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[$-416]dddd\,\ d&quot; de &quot;mmmm&quot; de &quot;yyyy"/>
    <numFmt numFmtId="166" formatCode="dd/mm/yy;@"/>
    <numFmt numFmtId="167" formatCode="#,##0.00_ ;[Red]\-#,##0.00\ "/>
    <numFmt numFmtId="168" formatCode="_-[$R$-416]\ * #,##0.00_-;\-[$R$-416]\ * #,##0.00_-;_-[$R$-416]\ * &quot;-&quot;??_-;_-@_-"/>
    <numFmt numFmtId="169" formatCode="[$R$-416]\ #,##0.00;\-[$R$-416]\ #,##0.00"/>
    <numFmt numFmtId="170" formatCode="_-&quot;R$&quot;* #,##0.00_-;\-&quot;R$&quot;* #,##0.00_-;_-&quot;R$&quot;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2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8" fontId="18" fillId="0" borderId="0" xfId="0" applyNumberFormat="1" applyFont="1" applyAlignment="1">
      <alignment horizontal="right" vertical="center"/>
    </xf>
    <xf numFmtId="8" fontId="0" fillId="0" borderId="0" xfId="0" applyNumberFormat="1" applyFont="1" applyAlignment="1">
      <alignment horizontal="right" vertical="center"/>
    </xf>
    <xf numFmtId="1" fontId="20" fillId="33" borderId="10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34" borderId="0" xfId="0" applyFont="1" applyFill="1" applyBorder="1" applyAlignment="1">
      <alignment vertical="center"/>
    </xf>
    <xf numFmtId="14" fontId="17" fillId="35" borderId="0" xfId="0" applyNumberFormat="1" applyFont="1" applyFill="1" applyBorder="1" applyAlignment="1">
      <alignment horizontal="center" vertical="center"/>
    </xf>
    <xf numFmtId="1" fontId="17" fillId="35" borderId="0" xfId="0" applyNumberFormat="1" applyFont="1" applyFill="1" applyBorder="1" applyAlignment="1">
      <alignment horizontal="center" vertical="center"/>
    </xf>
    <xf numFmtId="14" fontId="1" fillId="35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right" vertical="center"/>
    </xf>
    <xf numFmtId="0" fontId="35" fillId="8" borderId="11" xfId="0" applyFont="1" applyFill="1" applyBorder="1" applyAlignment="1">
      <alignment horizontal="center" vertical="center"/>
    </xf>
    <xf numFmtId="0" fontId="35" fillId="8" borderId="12" xfId="0" applyFont="1" applyFill="1" applyBorder="1" applyAlignment="1">
      <alignment horizontal="center" vertical="center"/>
    </xf>
    <xf numFmtId="14" fontId="17" fillId="35" borderId="0" xfId="0" applyNumberFormat="1" applyFont="1" applyFill="1" applyBorder="1" applyAlignment="1">
      <alignment horizontal="center" vertical="center" wrapText="1"/>
    </xf>
    <xf numFmtId="0" fontId="35" fillId="8" borderId="11" xfId="0" applyFont="1" applyFill="1" applyBorder="1" applyAlignment="1">
      <alignment horizontal="center" vertical="center" wrapText="1"/>
    </xf>
    <xf numFmtId="7" fontId="35" fillId="8" borderId="13" xfId="0" applyNumberFormat="1" applyFont="1" applyFill="1" applyBorder="1" applyAlignment="1">
      <alignment horizontal="right" vertical="center"/>
    </xf>
    <xf numFmtId="7" fontId="0" fillId="0" borderId="14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" fontId="20" fillId="33" borderId="11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66" fontId="0" fillId="0" borderId="16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8" fontId="19" fillId="0" borderId="0" xfId="0" applyNumberFormat="1" applyFont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center"/>
    </xf>
    <xf numFmtId="8" fontId="35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7" fontId="35" fillId="0" borderId="16" xfId="0" applyNumberFormat="1" applyFont="1" applyFill="1" applyBorder="1" applyAlignment="1">
      <alignment horizontal="right" vertical="center"/>
    </xf>
    <xf numFmtId="7" fontId="0" fillId="0" borderId="15" xfId="0" applyNumberFormat="1" applyFont="1" applyFill="1" applyBorder="1" applyAlignment="1">
      <alignment horizontal="right" vertical="center"/>
    </xf>
    <xf numFmtId="7" fontId="35" fillId="0" borderId="17" xfId="0" applyNumberFormat="1" applyFont="1" applyFill="1" applyBorder="1" applyAlignment="1">
      <alignment horizontal="right" vertical="center"/>
    </xf>
    <xf numFmtId="7" fontId="35" fillId="8" borderId="18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8" fontId="20" fillId="33" borderId="11" xfId="0" applyNumberFormat="1" applyFont="1" applyFill="1" applyBorder="1" applyAlignment="1">
      <alignment horizontal="right" vertical="center" wrapText="1"/>
    </xf>
    <xf numFmtId="8" fontId="0" fillId="0" borderId="14" xfId="0" applyNumberFormat="1" applyBorder="1" applyAlignment="1">
      <alignment horizontal="right" vertical="center"/>
    </xf>
    <xf numFmtId="8" fontId="19" fillId="36" borderId="18" xfId="0" applyNumberFormat="1" applyFont="1" applyFill="1" applyBorder="1" applyAlignment="1">
      <alignment horizontal="right" vertical="center"/>
    </xf>
    <xf numFmtId="8" fontId="19" fillId="35" borderId="0" xfId="0" applyNumberFormat="1" applyFont="1" applyFill="1" applyBorder="1" applyAlignment="1">
      <alignment horizontal="right" vertical="center"/>
    </xf>
    <xf numFmtId="8" fontId="0" fillId="34" borderId="0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8" fontId="0" fillId="0" borderId="14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0" fontId="0" fillId="0" borderId="14" xfId="0" applyFont="1" applyFill="1" applyBorder="1" applyAlignment="1">
      <alignment horizontal="left" vertical="center"/>
    </xf>
    <xf numFmtId="8" fontId="19" fillId="36" borderId="19" xfId="0" applyNumberFormat="1" applyFont="1" applyFill="1" applyBorder="1" applyAlignment="1">
      <alignment horizontal="right" vertical="center"/>
    </xf>
    <xf numFmtId="8" fontId="0" fillId="0" borderId="15" xfId="0" applyNumberFormat="1" applyFont="1" applyBorder="1" applyAlignment="1">
      <alignment horizontal="right" vertical="center"/>
    </xf>
    <xf numFmtId="166" fontId="0" fillId="0" borderId="17" xfId="0" applyNumberFormat="1" applyFont="1" applyBorder="1" applyAlignment="1">
      <alignment horizontal="center" vertical="center"/>
    </xf>
    <xf numFmtId="166" fontId="0" fillId="0" borderId="16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8" fontId="0" fillId="0" borderId="15" xfId="0" applyNumberFormat="1" applyBorder="1" applyAlignment="1">
      <alignment horizontal="right" vertical="center"/>
    </xf>
    <xf numFmtId="166" fontId="0" fillId="0" borderId="17" xfId="0" applyNumberFormat="1" applyBorder="1" applyAlignment="1">
      <alignment horizontal="center" vertical="center"/>
    </xf>
    <xf numFmtId="8" fontId="0" fillId="0" borderId="14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8" fontId="0" fillId="0" borderId="14" xfId="0" applyNumberFormat="1" applyFont="1" applyFill="1" applyBorder="1" applyAlignment="1">
      <alignment horizontal="right" vertical="center"/>
    </xf>
    <xf numFmtId="8" fontId="0" fillId="0" borderId="0" xfId="0" applyNumberFormat="1" applyFont="1" applyFill="1" applyBorder="1" applyAlignment="1">
      <alignment horizontal="right" vertical="center"/>
    </xf>
    <xf numFmtId="8" fontId="35" fillId="0" borderId="0" xfId="0" applyNumberFormat="1" applyFont="1" applyFill="1" applyBorder="1" applyAlignment="1">
      <alignment horizontal="right" vertical="center" wrapText="1"/>
    </xf>
    <xf numFmtId="8" fontId="19" fillId="0" borderId="0" xfId="0" applyNumberFormat="1" applyFont="1" applyFill="1" applyBorder="1" applyAlignment="1">
      <alignment horizontal="right" vertical="center"/>
    </xf>
    <xf numFmtId="166" fontId="0" fillId="0" borderId="16" xfId="0" applyNumberFormat="1" applyFill="1" applyBorder="1" applyAlignment="1">
      <alignment horizontal="center" vertical="center"/>
    </xf>
    <xf numFmtId="8" fontId="0" fillId="0" borderId="14" xfId="0" applyNumberFormat="1" applyFont="1" applyBorder="1" applyAlignment="1">
      <alignment horizontal="right" vertical="center"/>
    </xf>
    <xf numFmtId="166" fontId="0" fillId="0" borderId="16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8" fontId="0" fillId="0" borderId="20" xfId="0" applyNumberFormat="1" applyBorder="1" applyAlignment="1">
      <alignment horizontal="right" vertical="center"/>
    </xf>
    <xf numFmtId="8" fontId="0" fillId="0" borderId="21" xfId="0" applyNumberForma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14" fontId="17" fillId="36" borderId="22" xfId="0" applyNumberFormat="1" applyFont="1" applyFill="1" applyBorder="1" applyAlignment="1">
      <alignment horizontal="center" vertical="center"/>
    </xf>
    <xf numFmtId="14" fontId="17" fillId="36" borderId="23" xfId="0" applyNumberFormat="1" applyFont="1" applyFill="1" applyBorder="1" applyAlignment="1">
      <alignment horizontal="center" vertical="center"/>
    </xf>
    <xf numFmtId="14" fontId="17" fillId="36" borderId="13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left" vertical="center"/>
    </xf>
    <xf numFmtId="1" fontId="0" fillId="0" borderId="14" xfId="0" applyNumberFormat="1" applyFont="1" applyFill="1" applyBorder="1" applyAlignment="1">
      <alignment horizontal="left" vertical="center"/>
    </xf>
    <xf numFmtId="14" fontId="17" fillId="36" borderId="25" xfId="0" applyNumberFormat="1" applyFont="1" applyFill="1" applyBorder="1" applyAlignment="1">
      <alignment horizontal="center" vertical="center"/>
    </xf>
    <xf numFmtId="14" fontId="17" fillId="36" borderId="26" xfId="0" applyNumberFormat="1" applyFont="1" applyFill="1" applyBorder="1" applyAlignment="1">
      <alignment horizontal="center" vertical="center"/>
    </xf>
    <xf numFmtId="1" fontId="35" fillId="8" borderId="22" xfId="0" applyNumberFormat="1" applyFont="1" applyFill="1" applyBorder="1" applyAlignment="1">
      <alignment horizontal="center" vertical="center"/>
    </xf>
    <xf numFmtId="1" fontId="35" fillId="8" borderId="23" xfId="0" applyNumberFormat="1" applyFont="1" applyFill="1" applyBorder="1" applyAlignment="1">
      <alignment horizontal="center" vertical="center"/>
    </xf>
    <xf numFmtId="1" fontId="35" fillId="8" borderId="13" xfId="0" applyNumberFormat="1" applyFont="1" applyFill="1" applyBorder="1" applyAlignment="1">
      <alignment horizontal="center" vertical="center"/>
    </xf>
    <xf numFmtId="1" fontId="35" fillId="8" borderId="10" xfId="0" applyNumberFormat="1" applyFont="1" applyFill="1" applyBorder="1" applyAlignment="1">
      <alignment horizontal="center" vertical="center"/>
    </xf>
    <xf numFmtId="1" fontId="35" fillId="8" borderId="27" xfId="0" applyNumberFormat="1" applyFont="1" applyFill="1" applyBorder="1" applyAlignment="1">
      <alignment horizontal="center" vertical="center"/>
    </xf>
    <xf numFmtId="1" fontId="35" fillId="8" borderId="11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left" vertical="center"/>
    </xf>
    <xf numFmtId="1" fontId="35" fillId="8" borderId="29" xfId="0" applyNumberFormat="1" applyFont="1" applyFill="1" applyBorder="1" applyAlignment="1">
      <alignment horizontal="center" vertical="center"/>
    </xf>
    <xf numFmtId="1" fontId="35" fillId="8" borderId="30" xfId="0" applyNumberFormat="1" applyFont="1" applyFill="1" applyBorder="1" applyAlignment="1">
      <alignment horizontal="center" vertical="center"/>
    </xf>
    <xf numFmtId="1" fontId="35" fillId="8" borderId="31" xfId="0" applyNumberFormat="1" applyFont="1" applyFill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8" fontId="0" fillId="0" borderId="14" xfId="0" applyNumberFormat="1" applyFont="1" applyFill="1" applyBorder="1" applyAlignment="1">
      <alignment horizontal="right" vertical="center"/>
    </xf>
    <xf numFmtId="166" fontId="0" fillId="0" borderId="16" xfId="0" applyNumberForma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166" fontId="0" fillId="0" borderId="16" xfId="0" applyNumberForma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8" fontId="0" fillId="0" borderId="15" xfId="0" applyNumberFormat="1" applyFont="1" applyBorder="1" applyAlignment="1">
      <alignment horizontal="right" vertical="center"/>
    </xf>
    <xf numFmtId="166" fontId="0" fillId="0" borderId="17" xfId="0" applyNumberForma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4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0</xdr:rowOff>
    </xdr:from>
    <xdr:to>
      <xdr:col>2</xdr:col>
      <xdr:colOff>952500</xdr:colOff>
      <xdr:row>0</xdr:row>
      <xdr:rowOff>9525</xdr:rowOff>
    </xdr:to>
    <xdr:pic>
      <xdr:nvPicPr>
        <xdr:cNvPr id="1" name="Picture 5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1"/>
  <sheetViews>
    <sheetView showGridLines="0" tabSelected="1" view="pageBreakPreview" zoomScale="60" zoomScaleNormal="60" zoomScalePageLayoutView="0" workbookViewId="0" topLeftCell="A51">
      <selection activeCell="A44" sqref="A44"/>
    </sheetView>
  </sheetViews>
  <sheetFormatPr defaultColWidth="9.140625" defaultRowHeight="15"/>
  <cols>
    <col min="1" max="1" width="5.28125" style="35" bestFit="1" customWidth="1"/>
    <col min="2" max="2" width="5.28125" style="35" hidden="1" customWidth="1"/>
    <col min="3" max="3" width="19.00390625" style="3" customWidth="1"/>
    <col min="4" max="4" width="35.57421875" style="3" customWidth="1"/>
    <col min="5" max="5" width="29.8515625" style="9" customWidth="1"/>
    <col min="6" max="6" width="23.28125" style="3" customWidth="1"/>
    <col min="7" max="7" width="26.7109375" style="1" customWidth="1"/>
    <col min="8" max="8" width="23.8515625" style="4" customWidth="1"/>
    <col min="9" max="9" width="63.57421875" style="10" customWidth="1"/>
    <col min="10" max="10" width="21.421875" style="3" customWidth="1"/>
    <col min="11" max="11" width="21.421875" style="10" customWidth="1"/>
    <col min="12" max="12" width="22.421875" style="11" customWidth="1"/>
    <col min="13" max="13" width="21.00390625" style="5" bestFit="1" customWidth="1"/>
    <col min="14" max="14" width="31.8515625" style="3" customWidth="1"/>
    <col min="15" max="15" width="11.8515625" style="36" customWidth="1"/>
    <col min="16" max="16384" width="9.140625" style="2" customWidth="1"/>
  </cols>
  <sheetData>
    <row r="1" spans="1:15" ht="15">
      <c r="A1" s="90" t="s">
        <v>101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15.75" thickBot="1">
      <c r="A3" s="1"/>
      <c r="B3" s="1"/>
      <c r="D3" s="1"/>
      <c r="E3" s="30"/>
      <c r="F3" s="1"/>
      <c r="H3" s="31"/>
      <c r="I3" s="32"/>
      <c r="J3" s="1"/>
      <c r="K3" s="32"/>
      <c r="L3" s="33"/>
      <c r="M3" s="34"/>
      <c r="N3" s="1"/>
      <c r="O3" s="1"/>
    </row>
    <row r="4" spans="1:15" s="9" customFormat="1" ht="30">
      <c r="A4" s="6" t="s">
        <v>1</v>
      </c>
      <c r="B4" s="27" t="s">
        <v>20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55" t="s">
        <v>7</v>
      </c>
      <c r="I4" s="7" t="s">
        <v>8</v>
      </c>
      <c r="J4" s="7" t="s">
        <v>9</v>
      </c>
      <c r="K4" s="7" t="s">
        <v>16</v>
      </c>
      <c r="L4" s="7" t="s">
        <v>10</v>
      </c>
      <c r="M4" s="55" t="s">
        <v>11</v>
      </c>
      <c r="N4" s="7" t="s">
        <v>12</v>
      </c>
      <c r="O4" s="8" t="s">
        <v>13</v>
      </c>
    </row>
    <row r="5" spans="1:16" ht="30">
      <c r="A5" s="109">
        <v>4</v>
      </c>
      <c r="B5" s="45">
        <v>1</v>
      </c>
      <c r="C5" s="45" t="s">
        <v>23</v>
      </c>
      <c r="D5" s="25" t="s">
        <v>24</v>
      </c>
      <c r="E5" s="25" t="s">
        <v>102</v>
      </c>
      <c r="F5" s="45" t="s">
        <v>25</v>
      </c>
      <c r="G5" s="60" t="s">
        <v>103</v>
      </c>
      <c r="H5" s="61">
        <v>1573</v>
      </c>
      <c r="I5" s="44" t="s">
        <v>58</v>
      </c>
      <c r="J5" s="45" t="s">
        <v>59</v>
      </c>
      <c r="K5" s="25" t="s">
        <v>59</v>
      </c>
      <c r="L5" s="46" t="s">
        <v>59</v>
      </c>
      <c r="M5" s="61" t="s">
        <v>59</v>
      </c>
      <c r="N5" s="44" t="s">
        <v>58</v>
      </c>
      <c r="O5" s="29">
        <v>44656</v>
      </c>
      <c r="P5" s="42"/>
    </row>
    <row r="6" spans="1:15" ht="30">
      <c r="A6" s="109"/>
      <c r="B6" s="45">
        <v>1</v>
      </c>
      <c r="C6" s="45" t="s">
        <v>23</v>
      </c>
      <c r="D6" s="25" t="s">
        <v>24</v>
      </c>
      <c r="E6" s="25" t="s">
        <v>38</v>
      </c>
      <c r="F6" s="45" t="s">
        <v>25</v>
      </c>
      <c r="G6" s="60" t="s">
        <v>104</v>
      </c>
      <c r="H6" s="61">
        <v>529.2</v>
      </c>
      <c r="I6" s="44" t="s">
        <v>106</v>
      </c>
      <c r="J6" s="45" t="s">
        <v>105</v>
      </c>
      <c r="K6" s="25" t="s">
        <v>17</v>
      </c>
      <c r="L6" s="46">
        <v>160</v>
      </c>
      <c r="M6" s="61">
        <v>432</v>
      </c>
      <c r="N6" s="44" t="s">
        <v>299</v>
      </c>
      <c r="O6" s="29">
        <v>44656</v>
      </c>
    </row>
    <row r="7" spans="1:15" ht="15">
      <c r="A7" s="109"/>
      <c r="B7" s="88">
        <v>1</v>
      </c>
      <c r="C7" s="88" t="s">
        <v>23</v>
      </c>
      <c r="D7" s="89" t="s">
        <v>24</v>
      </c>
      <c r="E7" s="89" t="s">
        <v>38</v>
      </c>
      <c r="F7" s="88" t="s">
        <v>25</v>
      </c>
      <c r="G7" s="88" t="s">
        <v>107</v>
      </c>
      <c r="H7" s="80">
        <v>8862.98</v>
      </c>
      <c r="I7" s="44" t="s">
        <v>108</v>
      </c>
      <c r="J7" s="45" t="s">
        <v>109</v>
      </c>
      <c r="K7" s="25" t="s">
        <v>110</v>
      </c>
      <c r="L7" s="46">
        <v>5159</v>
      </c>
      <c r="M7" s="61">
        <v>3189.9</v>
      </c>
      <c r="N7" s="44" t="s">
        <v>35</v>
      </c>
      <c r="O7" s="81">
        <v>44656</v>
      </c>
    </row>
    <row r="8" spans="1:15" ht="15">
      <c r="A8" s="109"/>
      <c r="B8" s="88"/>
      <c r="C8" s="88"/>
      <c r="D8" s="89"/>
      <c r="E8" s="89"/>
      <c r="F8" s="88"/>
      <c r="G8" s="88"/>
      <c r="H8" s="80"/>
      <c r="I8" s="44" t="s">
        <v>111</v>
      </c>
      <c r="J8" s="45" t="s">
        <v>112</v>
      </c>
      <c r="K8" s="25" t="s">
        <v>110</v>
      </c>
      <c r="L8" s="62">
        <v>3943</v>
      </c>
      <c r="M8" s="61">
        <v>1308.48</v>
      </c>
      <c r="N8" s="44" t="s">
        <v>300</v>
      </c>
      <c r="O8" s="81">
        <v>44656</v>
      </c>
    </row>
    <row r="9" spans="1:15" ht="15">
      <c r="A9" s="109"/>
      <c r="B9" s="88"/>
      <c r="C9" s="88"/>
      <c r="D9" s="89"/>
      <c r="E9" s="89"/>
      <c r="F9" s="88"/>
      <c r="G9" s="88"/>
      <c r="H9" s="80"/>
      <c r="I9" s="44" t="s">
        <v>113</v>
      </c>
      <c r="J9" s="45" t="s">
        <v>114</v>
      </c>
      <c r="K9" s="25" t="s">
        <v>110</v>
      </c>
      <c r="L9" s="46">
        <v>3973</v>
      </c>
      <c r="M9" s="61">
        <v>2592</v>
      </c>
      <c r="N9" s="44" t="s">
        <v>301</v>
      </c>
      <c r="O9" s="81">
        <v>44656</v>
      </c>
    </row>
    <row r="10" spans="1:15" ht="30">
      <c r="A10" s="109"/>
      <c r="B10" s="45">
        <v>1</v>
      </c>
      <c r="C10" s="45" t="s">
        <v>23</v>
      </c>
      <c r="D10" s="25" t="s">
        <v>24</v>
      </c>
      <c r="E10" s="25" t="s">
        <v>102</v>
      </c>
      <c r="F10" s="45" t="s">
        <v>25</v>
      </c>
      <c r="G10" s="45" t="s">
        <v>115</v>
      </c>
      <c r="H10" s="61">
        <v>4121.77</v>
      </c>
      <c r="I10" s="44" t="s">
        <v>116</v>
      </c>
      <c r="J10" s="45" t="s">
        <v>117</v>
      </c>
      <c r="K10" s="25" t="s">
        <v>17</v>
      </c>
      <c r="L10" s="46">
        <v>614</v>
      </c>
      <c r="M10" s="61">
        <v>3399.4</v>
      </c>
      <c r="N10" s="44" t="s">
        <v>28</v>
      </c>
      <c r="O10" s="29">
        <v>44670</v>
      </c>
    </row>
    <row r="11" spans="1:15" ht="30">
      <c r="A11" s="109"/>
      <c r="B11" s="45">
        <v>1</v>
      </c>
      <c r="C11" s="45" t="s">
        <v>23</v>
      </c>
      <c r="D11" s="25" t="s">
        <v>118</v>
      </c>
      <c r="E11" s="25" t="s">
        <v>38</v>
      </c>
      <c r="F11" s="45" t="s">
        <v>25</v>
      </c>
      <c r="G11" s="45" t="s">
        <v>119</v>
      </c>
      <c r="H11" s="61">
        <v>24250</v>
      </c>
      <c r="I11" s="44" t="s">
        <v>95</v>
      </c>
      <c r="J11" s="45" t="s">
        <v>96</v>
      </c>
      <c r="K11" s="26" t="s">
        <v>97</v>
      </c>
      <c r="L11" s="46">
        <v>998</v>
      </c>
      <c r="M11" s="61">
        <v>20000</v>
      </c>
      <c r="N11" s="44" t="s">
        <v>28</v>
      </c>
      <c r="O11" s="29">
        <v>44685</v>
      </c>
    </row>
    <row r="12" spans="1:15" ht="30">
      <c r="A12" s="109"/>
      <c r="B12" s="45">
        <v>5</v>
      </c>
      <c r="C12" s="45" t="s">
        <v>23</v>
      </c>
      <c r="D12" s="25" t="s">
        <v>57</v>
      </c>
      <c r="E12" s="25" t="s">
        <v>102</v>
      </c>
      <c r="F12" s="45" t="s">
        <v>25</v>
      </c>
      <c r="G12" s="60" t="s">
        <v>120</v>
      </c>
      <c r="H12" s="61">
        <v>1148.52</v>
      </c>
      <c r="I12" s="44" t="s">
        <v>121</v>
      </c>
      <c r="J12" s="45" t="s">
        <v>122</v>
      </c>
      <c r="K12" s="25" t="s">
        <v>17</v>
      </c>
      <c r="L12" s="46">
        <v>980</v>
      </c>
      <c r="M12" s="61">
        <v>947.23</v>
      </c>
      <c r="N12" s="44" t="s">
        <v>56</v>
      </c>
      <c r="O12" s="29">
        <v>44656</v>
      </c>
    </row>
    <row r="13" spans="1:15" ht="30">
      <c r="A13" s="109"/>
      <c r="B13" s="45">
        <v>5</v>
      </c>
      <c r="C13" s="45" t="s">
        <v>23</v>
      </c>
      <c r="D13" s="25" t="s">
        <v>57</v>
      </c>
      <c r="E13" s="25" t="s">
        <v>102</v>
      </c>
      <c r="F13" s="45" t="s">
        <v>25</v>
      </c>
      <c r="G13" s="60" t="s">
        <v>123</v>
      </c>
      <c r="H13" s="61">
        <v>3357</v>
      </c>
      <c r="I13" s="44" t="s">
        <v>58</v>
      </c>
      <c r="J13" s="45" t="s">
        <v>59</v>
      </c>
      <c r="K13" s="25" t="s">
        <v>59</v>
      </c>
      <c r="L13" s="46" t="s">
        <v>59</v>
      </c>
      <c r="M13" s="61" t="s">
        <v>59</v>
      </c>
      <c r="N13" s="44" t="s">
        <v>58</v>
      </c>
      <c r="O13" s="29">
        <v>44656</v>
      </c>
    </row>
    <row r="14" spans="1:15" ht="15">
      <c r="A14" s="109"/>
      <c r="B14" s="88">
        <v>5</v>
      </c>
      <c r="C14" s="88" t="s">
        <v>23</v>
      </c>
      <c r="D14" s="89" t="s">
        <v>57</v>
      </c>
      <c r="E14" s="89" t="s">
        <v>38</v>
      </c>
      <c r="F14" s="88" t="s">
        <v>25</v>
      </c>
      <c r="G14" s="88" t="s">
        <v>124</v>
      </c>
      <c r="H14" s="80">
        <v>3094.3</v>
      </c>
      <c r="I14" s="44" t="s">
        <v>76</v>
      </c>
      <c r="J14" s="45" t="s">
        <v>77</v>
      </c>
      <c r="K14" s="25" t="s">
        <v>17</v>
      </c>
      <c r="L14" s="46">
        <v>2645</v>
      </c>
      <c r="M14" s="61">
        <v>952</v>
      </c>
      <c r="N14" s="44" t="s">
        <v>42</v>
      </c>
      <c r="O14" s="81">
        <v>44656</v>
      </c>
    </row>
    <row r="15" spans="1:15" ht="15">
      <c r="A15" s="109"/>
      <c r="B15" s="88"/>
      <c r="C15" s="88"/>
      <c r="D15" s="89"/>
      <c r="E15" s="89"/>
      <c r="F15" s="88"/>
      <c r="G15" s="88"/>
      <c r="H15" s="80"/>
      <c r="I15" s="44" t="s">
        <v>125</v>
      </c>
      <c r="J15" s="45" t="s">
        <v>126</v>
      </c>
      <c r="K15" s="25" t="s">
        <v>17</v>
      </c>
      <c r="L15" s="46">
        <v>344</v>
      </c>
      <c r="M15" s="61">
        <v>952</v>
      </c>
      <c r="N15" s="44" t="s">
        <v>39</v>
      </c>
      <c r="O15" s="81">
        <v>44656</v>
      </c>
    </row>
    <row r="16" spans="1:15" ht="15">
      <c r="A16" s="109"/>
      <c r="B16" s="88"/>
      <c r="C16" s="88"/>
      <c r="D16" s="89"/>
      <c r="E16" s="89"/>
      <c r="F16" s="88"/>
      <c r="G16" s="88"/>
      <c r="H16" s="80"/>
      <c r="I16" s="44" t="s">
        <v>127</v>
      </c>
      <c r="J16" s="45" t="s">
        <v>128</v>
      </c>
      <c r="K16" s="25" t="s">
        <v>17</v>
      </c>
      <c r="L16" s="46">
        <v>1299</v>
      </c>
      <c r="M16" s="61">
        <v>648</v>
      </c>
      <c r="N16" s="44" t="s">
        <v>302</v>
      </c>
      <c r="O16" s="81">
        <v>44656</v>
      </c>
    </row>
    <row r="17" spans="1:15" ht="30">
      <c r="A17" s="109"/>
      <c r="B17" s="45">
        <v>5</v>
      </c>
      <c r="C17" s="45" t="s">
        <v>23</v>
      </c>
      <c r="D17" s="25" t="s">
        <v>57</v>
      </c>
      <c r="E17" s="25" t="s">
        <v>38</v>
      </c>
      <c r="F17" s="45" t="s">
        <v>25</v>
      </c>
      <c r="G17" s="45" t="s">
        <v>129</v>
      </c>
      <c r="H17" s="61">
        <v>230</v>
      </c>
      <c r="I17" s="44" t="s">
        <v>130</v>
      </c>
      <c r="J17" s="45" t="s">
        <v>131</v>
      </c>
      <c r="K17" s="25" t="s">
        <v>132</v>
      </c>
      <c r="L17" s="46">
        <v>259283</v>
      </c>
      <c r="M17" s="61">
        <v>230</v>
      </c>
      <c r="N17" s="44" t="s">
        <v>29</v>
      </c>
      <c r="O17" s="29">
        <v>44659</v>
      </c>
    </row>
    <row r="18" spans="1:15" ht="30">
      <c r="A18" s="109"/>
      <c r="B18" s="45">
        <v>5</v>
      </c>
      <c r="C18" s="45" t="s">
        <v>23</v>
      </c>
      <c r="D18" s="25" t="s">
        <v>57</v>
      </c>
      <c r="E18" s="25" t="s">
        <v>102</v>
      </c>
      <c r="F18" s="45" t="s">
        <v>25</v>
      </c>
      <c r="G18" s="45" t="s">
        <v>133</v>
      </c>
      <c r="H18" s="61">
        <v>1165.16</v>
      </c>
      <c r="I18" s="44" t="s">
        <v>134</v>
      </c>
      <c r="J18" s="45" t="s">
        <v>135</v>
      </c>
      <c r="K18" s="25" t="s">
        <v>17</v>
      </c>
      <c r="L18" s="46">
        <v>1005</v>
      </c>
      <c r="M18" s="61">
        <v>960.96</v>
      </c>
      <c r="N18" s="44" t="s">
        <v>36</v>
      </c>
      <c r="O18" s="29">
        <v>44670</v>
      </c>
    </row>
    <row r="19" spans="1:15" ht="30">
      <c r="A19" s="109"/>
      <c r="B19" s="45">
        <v>5</v>
      </c>
      <c r="C19" s="45" t="s">
        <v>23</v>
      </c>
      <c r="D19" s="25" t="s">
        <v>57</v>
      </c>
      <c r="E19" s="25" t="s">
        <v>38</v>
      </c>
      <c r="F19" s="45" t="s">
        <v>25</v>
      </c>
      <c r="G19" s="45" t="s">
        <v>136</v>
      </c>
      <c r="H19" s="61">
        <v>2260</v>
      </c>
      <c r="I19" s="44" t="s">
        <v>58</v>
      </c>
      <c r="J19" s="45" t="s">
        <v>59</v>
      </c>
      <c r="K19" s="25" t="s">
        <v>59</v>
      </c>
      <c r="L19" s="46" t="s">
        <v>59</v>
      </c>
      <c r="M19" s="61" t="s">
        <v>59</v>
      </c>
      <c r="N19" s="44" t="s">
        <v>58</v>
      </c>
      <c r="O19" s="29">
        <v>44677</v>
      </c>
    </row>
    <row r="20" spans="1:15" ht="15">
      <c r="A20" s="109"/>
      <c r="B20" s="88">
        <v>6</v>
      </c>
      <c r="C20" s="88" t="s">
        <v>23</v>
      </c>
      <c r="D20" s="89" t="s">
        <v>78</v>
      </c>
      <c r="E20" s="89" t="s">
        <v>38</v>
      </c>
      <c r="F20" s="88" t="s">
        <v>25</v>
      </c>
      <c r="G20" s="88" t="s">
        <v>137</v>
      </c>
      <c r="H20" s="80">
        <v>37206.14</v>
      </c>
      <c r="I20" s="44" t="s">
        <v>63</v>
      </c>
      <c r="J20" s="45" t="s">
        <v>64</v>
      </c>
      <c r="K20" s="25" t="s">
        <v>21</v>
      </c>
      <c r="L20" s="46">
        <v>6419</v>
      </c>
      <c r="M20" s="61">
        <v>10244.8</v>
      </c>
      <c r="N20" s="44" t="s">
        <v>34</v>
      </c>
      <c r="O20" s="81">
        <v>44656</v>
      </c>
    </row>
    <row r="21" spans="1:15" ht="15">
      <c r="A21" s="109"/>
      <c r="B21" s="88"/>
      <c r="C21" s="88"/>
      <c r="D21" s="89"/>
      <c r="E21" s="89"/>
      <c r="F21" s="88"/>
      <c r="G21" s="88"/>
      <c r="H21" s="80"/>
      <c r="I21" s="44" t="s">
        <v>65</v>
      </c>
      <c r="J21" s="45" t="s">
        <v>66</v>
      </c>
      <c r="K21" s="25" t="s">
        <v>21</v>
      </c>
      <c r="L21" s="46">
        <v>1243</v>
      </c>
      <c r="M21" s="61">
        <v>20440.68</v>
      </c>
      <c r="N21" s="44" t="s">
        <v>37</v>
      </c>
      <c r="O21" s="81">
        <v>44656</v>
      </c>
    </row>
    <row r="22" spans="1:15" ht="30">
      <c r="A22" s="109"/>
      <c r="B22" s="45">
        <v>6</v>
      </c>
      <c r="C22" s="45" t="s">
        <v>23</v>
      </c>
      <c r="D22" s="25" t="s">
        <v>78</v>
      </c>
      <c r="E22" s="25" t="s">
        <v>38</v>
      </c>
      <c r="F22" s="45" t="s">
        <v>25</v>
      </c>
      <c r="G22" s="45" t="s">
        <v>138</v>
      </c>
      <c r="H22" s="61">
        <v>24250</v>
      </c>
      <c r="I22" s="44" t="s">
        <v>95</v>
      </c>
      <c r="J22" s="45" t="s">
        <v>96</v>
      </c>
      <c r="K22" s="25" t="s">
        <v>97</v>
      </c>
      <c r="L22" s="46">
        <v>968</v>
      </c>
      <c r="M22" s="61">
        <v>20000</v>
      </c>
      <c r="N22" s="44" t="s">
        <v>28</v>
      </c>
      <c r="O22" s="29">
        <v>44656</v>
      </c>
    </row>
    <row r="23" spans="1:15" ht="30">
      <c r="A23" s="109"/>
      <c r="B23" s="45">
        <v>6</v>
      </c>
      <c r="C23" s="45" t="s">
        <v>23</v>
      </c>
      <c r="D23" s="25" t="s">
        <v>78</v>
      </c>
      <c r="E23" s="25" t="s">
        <v>38</v>
      </c>
      <c r="F23" s="45" t="s">
        <v>25</v>
      </c>
      <c r="G23" s="45" t="s">
        <v>139</v>
      </c>
      <c r="H23" s="61">
        <v>3157</v>
      </c>
      <c r="I23" s="44" t="s">
        <v>140</v>
      </c>
      <c r="J23" s="45" t="s">
        <v>141</v>
      </c>
      <c r="K23" s="26" t="s">
        <v>142</v>
      </c>
      <c r="L23" s="46" t="s">
        <v>143</v>
      </c>
      <c r="M23" s="61">
        <v>2870</v>
      </c>
      <c r="N23" s="63" t="s">
        <v>28</v>
      </c>
      <c r="O23" s="29">
        <v>44656</v>
      </c>
    </row>
    <row r="24" spans="1:15" ht="15">
      <c r="A24" s="109"/>
      <c r="B24" s="88">
        <v>6</v>
      </c>
      <c r="C24" s="88" t="s">
        <v>23</v>
      </c>
      <c r="D24" s="89" t="s">
        <v>78</v>
      </c>
      <c r="E24" s="89" t="s">
        <v>38</v>
      </c>
      <c r="F24" s="88" t="s">
        <v>25</v>
      </c>
      <c r="G24" s="88" t="s">
        <v>144</v>
      </c>
      <c r="H24" s="80">
        <v>97000</v>
      </c>
      <c r="I24" s="44" t="s">
        <v>83</v>
      </c>
      <c r="J24" s="45" t="s">
        <v>84</v>
      </c>
      <c r="K24" s="25" t="s">
        <v>22</v>
      </c>
      <c r="L24" s="46">
        <v>1868</v>
      </c>
      <c r="M24" s="61">
        <v>40000</v>
      </c>
      <c r="N24" s="63" t="s">
        <v>28</v>
      </c>
      <c r="O24" s="81">
        <v>44656</v>
      </c>
    </row>
    <row r="25" spans="1:15" ht="15">
      <c r="A25" s="109"/>
      <c r="B25" s="88"/>
      <c r="C25" s="88"/>
      <c r="D25" s="89"/>
      <c r="E25" s="89"/>
      <c r="F25" s="88"/>
      <c r="G25" s="88"/>
      <c r="H25" s="80"/>
      <c r="I25" s="44" t="s">
        <v>95</v>
      </c>
      <c r="J25" s="45" t="s">
        <v>96</v>
      </c>
      <c r="K25" s="25" t="s">
        <v>97</v>
      </c>
      <c r="L25" s="46">
        <v>877</v>
      </c>
      <c r="M25" s="61">
        <v>40000</v>
      </c>
      <c r="N25" s="44" t="s">
        <v>28</v>
      </c>
      <c r="O25" s="81">
        <v>44656</v>
      </c>
    </row>
    <row r="26" spans="1:15" ht="30">
      <c r="A26" s="109"/>
      <c r="B26" s="45">
        <v>6</v>
      </c>
      <c r="C26" s="45" t="s">
        <v>23</v>
      </c>
      <c r="D26" s="25" t="s">
        <v>78</v>
      </c>
      <c r="E26" s="25" t="s">
        <v>38</v>
      </c>
      <c r="F26" s="45" t="s">
        <v>25</v>
      </c>
      <c r="G26" s="45" t="s">
        <v>145</v>
      </c>
      <c r="H26" s="61">
        <v>211630.25</v>
      </c>
      <c r="I26" s="44" t="s">
        <v>146</v>
      </c>
      <c r="J26" s="45" t="s">
        <v>147</v>
      </c>
      <c r="K26" s="25" t="s">
        <v>142</v>
      </c>
      <c r="L26" s="46" t="s">
        <v>148</v>
      </c>
      <c r="M26" s="61">
        <v>189000</v>
      </c>
      <c r="N26" s="44" t="s">
        <v>28</v>
      </c>
      <c r="O26" s="29">
        <v>44659</v>
      </c>
    </row>
    <row r="27" spans="1:15" ht="30">
      <c r="A27" s="109"/>
      <c r="B27" s="45">
        <v>7</v>
      </c>
      <c r="C27" s="45" t="s">
        <v>23</v>
      </c>
      <c r="D27" s="25" t="s">
        <v>149</v>
      </c>
      <c r="E27" s="25" t="s">
        <v>38</v>
      </c>
      <c r="F27" s="45" t="s">
        <v>25</v>
      </c>
      <c r="G27" s="45" t="s">
        <v>150</v>
      </c>
      <c r="H27" s="61">
        <v>31195.82</v>
      </c>
      <c r="I27" s="44" t="s">
        <v>130</v>
      </c>
      <c r="J27" s="45" t="s">
        <v>131</v>
      </c>
      <c r="K27" s="25" t="s">
        <v>22</v>
      </c>
      <c r="L27" s="46">
        <v>271780</v>
      </c>
      <c r="M27" s="61">
        <v>25728.51</v>
      </c>
      <c r="N27" s="44" t="s">
        <v>28</v>
      </c>
      <c r="O27" s="29">
        <v>44656</v>
      </c>
    </row>
    <row r="28" spans="1:15" ht="15">
      <c r="A28" s="109"/>
      <c r="B28" s="88">
        <v>7</v>
      </c>
      <c r="C28" s="88" t="s">
        <v>23</v>
      </c>
      <c r="D28" s="89" t="s">
        <v>149</v>
      </c>
      <c r="E28" s="89" t="s">
        <v>102</v>
      </c>
      <c r="F28" s="88" t="s">
        <v>25</v>
      </c>
      <c r="G28" s="88" t="s">
        <v>151</v>
      </c>
      <c r="H28" s="80">
        <v>27410.62</v>
      </c>
      <c r="I28" s="44" t="s">
        <v>85</v>
      </c>
      <c r="J28" s="45" t="s">
        <v>86</v>
      </c>
      <c r="K28" s="25" t="s">
        <v>22</v>
      </c>
      <c r="L28" s="46">
        <v>245</v>
      </c>
      <c r="M28" s="61">
        <v>3054.91</v>
      </c>
      <c r="N28" s="44" t="s">
        <v>28</v>
      </c>
      <c r="O28" s="81">
        <v>44670</v>
      </c>
    </row>
    <row r="29" spans="1:15" ht="15">
      <c r="A29" s="109"/>
      <c r="B29" s="88"/>
      <c r="C29" s="88"/>
      <c r="D29" s="89"/>
      <c r="E29" s="89"/>
      <c r="F29" s="88"/>
      <c r="G29" s="88"/>
      <c r="H29" s="80"/>
      <c r="I29" s="44" t="s">
        <v>30</v>
      </c>
      <c r="J29" s="45" t="s">
        <v>31</v>
      </c>
      <c r="K29" s="25" t="s">
        <v>22</v>
      </c>
      <c r="L29" s="46">
        <v>84226</v>
      </c>
      <c r="M29" s="61">
        <v>19551.79</v>
      </c>
      <c r="N29" s="44" t="s">
        <v>28</v>
      </c>
      <c r="O29" s="81">
        <v>44670</v>
      </c>
    </row>
    <row r="30" spans="1:15" ht="30.75" thickBot="1">
      <c r="A30" s="110"/>
      <c r="B30" s="48">
        <v>7</v>
      </c>
      <c r="C30" s="48" t="s">
        <v>23</v>
      </c>
      <c r="D30" s="28" t="s">
        <v>149</v>
      </c>
      <c r="E30" s="28" t="s">
        <v>38</v>
      </c>
      <c r="F30" s="48" t="s">
        <v>25</v>
      </c>
      <c r="G30" s="48" t="s">
        <v>152</v>
      </c>
      <c r="H30" s="65">
        <v>11428.02</v>
      </c>
      <c r="I30" s="47" t="s">
        <v>153</v>
      </c>
      <c r="J30" s="48" t="s">
        <v>154</v>
      </c>
      <c r="K30" s="28" t="s">
        <v>22</v>
      </c>
      <c r="L30" s="49" t="s">
        <v>155</v>
      </c>
      <c r="M30" s="65">
        <v>9425.17</v>
      </c>
      <c r="N30" s="47" t="s">
        <v>28</v>
      </c>
      <c r="O30" s="66">
        <v>44677</v>
      </c>
    </row>
    <row r="31" spans="1:15" ht="15.75" thickBot="1">
      <c r="A31" s="96" t="s">
        <v>14</v>
      </c>
      <c r="B31" s="97"/>
      <c r="C31" s="97"/>
      <c r="D31" s="97"/>
      <c r="E31" s="97"/>
      <c r="F31" s="97"/>
      <c r="G31" s="97"/>
      <c r="H31" s="64">
        <f>SUM(H5:H30)</f>
        <v>493869.78</v>
      </c>
      <c r="M31" s="34"/>
      <c r="O31" s="3"/>
    </row>
    <row r="32" spans="1:15" s="12" customFormat="1" ht="15">
      <c r="A32" s="14"/>
      <c r="B32" s="14"/>
      <c r="C32" s="15"/>
      <c r="D32" s="13"/>
      <c r="E32" s="21"/>
      <c r="F32" s="13"/>
      <c r="G32" s="13"/>
      <c r="H32" s="58"/>
      <c r="I32" s="16"/>
      <c r="J32" s="17"/>
      <c r="K32" s="16"/>
      <c r="L32" s="18"/>
      <c r="M32" s="59"/>
      <c r="N32" s="17"/>
      <c r="O32" s="17"/>
    </row>
    <row r="33" spans="1:15" s="12" customFormat="1" ht="15.75" thickBot="1">
      <c r="A33" s="14"/>
      <c r="B33" s="14"/>
      <c r="C33" s="15"/>
      <c r="D33" s="13"/>
      <c r="E33" s="21"/>
      <c r="F33" s="13"/>
      <c r="G33" s="13"/>
      <c r="H33" s="58"/>
      <c r="I33" s="16"/>
      <c r="J33" s="17"/>
      <c r="K33" s="16"/>
      <c r="L33" s="18"/>
      <c r="M33" s="59"/>
      <c r="N33" s="17"/>
      <c r="O33" s="17"/>
    </row>
    <row r="34" spans="1:15" s="9" customFormat="1" ht="30">
      <c r="A34" s="6" t="s">
        <v>1</v>
      </c>
      <c r="B34" s="27" t="s">
        <v>20</v>
      </c>
      <c r="C34" s="7" t="s">
        <v>2</v>
      </c>
      <c r="D34" s="7" t="s">
        <v>3</v>
      </c>
      <c r="E34" s="7" t="s">
        <v>4</v>
      </c>
      <c r="F34" s="7" t="s">
        <v>5</v>
      </c>
      <c r="G34" s="7" t="s">
        <v>6</v>
      </c>
      <c r="H34" s="55" t="s">
        <v>7</v>
      </c>
      <c r="I34" s="7" t="s">
        <v>8</v>
      </c>
      <c r="J34" s="7" t="s">
        <v>9</v>
      </c>
      <c r="K34" s="7" t="s">
        <v>16</v>
      </c>
      <c r="L34" s="7" t="s">
        <v>10</v>
      </c>
      <c r="M34" s="55" t="s">
        <v>11</v>
      </c>
      <c r="N34" s="7" t="s">
        <v>12</v>
      </c>
      <c r="O34" s="8" t="s">
        <v>13</v>
      </c>
    </row>
    <row r="35" spans="1:15" ht="30">
      <c r="A35" s="109">
        <v>5</v>
      </c>
      <c r="B35" s="45">
        <v>1</v>
      </c>
      <c r="C35" s="45" t="s">
        <v>23</v>
      </c>
      <c r="D35" s="25" t="s">
        <v>24</v>
      </c>
      <c r="E35" s="25" t="s">
        <v>38</v>
      </c>
      <c r="F35" s="25" t="s">
        <v>25</v>
      </c>
      <c r="G35" s="45" t="s">
        <v>156</v>
      </c>
      <c r="H35" s="61">
        <v>2242.81</v>
      </c>
      <c r="I35" s="51" t="s">
        <v>157</v>
      </c>
      <c r="J35" s="50" t="s">
        <v>158</v>
      </c>
      <c r="K35" s="50" t="s">
        <v>17</v>
      </c>
      <c r="L35" s="52" t="s">
        <v>159</v>
      </c>
      <c r="M35" s="56">
        <v>1849.74</v>
      </c>
      <c r="N35" s="51" t="s">
        <v>303</v>
      </c>
      <c r="O35" s="67">
        <v>44697</v>
      </c>
    </row>
    <row r="36" spans="1:15" ht="30">
      <c r="A36" s="109"/>
      <c r="B36" s="45">
        <v>6</v>
      </c>
      <c r="C36" s="45" t="s">
        <v>23</v>
      </c>
      <c r="D36" s="25" t="s">
        <v>78</v>
      </c>
      <c r="E36" s="25" t="s">
        <v>38</v>
      </c>
      <c r="F36" s="25" t="s">
        <v>25</v>
      </c>
      <c r="G36" s="45" t="s">
        <v>160</v>
      </c>
      <c r="H36" s="56">
        <v>3259.43</v>
      </c>
      <c r="I36" s="51" t="s">
        <v>43</v>
      </c>
      <c r="J36" s="50" t="s">
        <v>44</v>
      </c>
      <c r="K36" s="50" t="s">
        <v>21</v>
      </c>
      <c r="L36" s="52">
        <v>57</v>
      </c>
      <c r="M36" s="56">
        <v>2688.19</v>
      </c>
      <c r="N36" s="51" t="s">
        <v>28</v>
      </c>
      <c r="O36" s="67">
        <v>44691</v>
      </c>
    </row>
    <row r="37" spans="1:15" ht="30">
      <c r="A37" s="109"/>
      <c r="B37" s="45">
        <v>6</v>
      </c>
      <c r="C37" s="45" t="s">
        <v>23</v>
      </c>
      <c r="D37" s="25" t="s">
        <v>78</v>
      </c>
      <c r="E37" s="25" t="s">
        <v>38</v>
      </c>
      <c r="F37" s="25" t="s">
        <v>25</v>
      </c>
      <c r="G37" s="45" t="s">
        <v>161</v>
      </c>
      <c r="H37" s="61">
        <v>24250</v>
      </c>
      <c r="I37" s="51" t="s">
        <v>83</v>
      </c>
      <c r="J37" s="50" t="s">
        <v>84</v>
      </c>
      <c r="K37" s="50" t="s">
        <v>22</v>
      </c>
      <c r="L37" s="52">
        <v>1942</v>
      </c>
      <c r="M37" s="56">
        <v>20000</v>
      </c>
      <c r="N37" s="51" t="s">
        <v>28</v>
      </c>
      <c r="O37" s="67">
        <v>44697</v>
      </c>
    </row>
    <row r="38" spans="1:15" ht="15">
      <c r="A38" s="109"/>
      <c r="B38" s="82">
        <v>7</v>
      </c>
      <c r="C38" s="82" t="s">
        <v>23</v>
      </c>
      <c r="D38" s="84" t="s">
        <v>149</v>
      </c>
      <c r="E38" s="84" t="s">
        <v>38</v>
      </c>
      <c r="F38" s="84" t="s">
        <v>25</v>
      </c>
      <c r="G38" s="82" t="s">
        <v>162</v>
      </c>
      <c r="H38" s="86">
        <v>3234.71</v>
      </c>
      <c r="I38" s="51" t="s">
        <v>72</v>
      </c>
      <c r="J38" s="50" t="s">
        <v>73</v>
      </c>
      <c r="K38" s="50" t="s">
        <v>22</v>
      </c>
      <c r="L38" s="52" t="s">
        <v>87</v>
      </c>
      <c r="M38" s="56">
        <v>2080.32</v>
      </c>
      <c r="N38" s="51" t="s">
        <v>28</v>
      </c>
      <c r="O38" s="67">
        <v>44697</v>
      </c>
    </row>
    <row r="39" spans="1:15" ht="15">
      <c r="A39" s="109"/>
      <c r="B39" s="83"/>
      <c r="C39" s="83"/>
      <c r="D39" s="85"/>
      <c r="E39" s="85"/>
      <c r="F39" s="85"/>
      <c r="G39" s="83"/>
      <c r="H39" s="87"/>
      <c r="I39" s="51" t="s">
        <v>163</v>
      </c>
      <c r="J39" s="50" t="s">
        <v>164</v>
      </c>
      <c r="K39" s="50" t="s">
        <v>22</v>
      </c>
      <c r="L39" s="52" t="s">
        <v>79</v>
      </c>
      <c r="M39" s="56">
        <v>587.48</v>
      </c>
      <c r="N39" s="51" t="s">
        <v>28</v>
      </c>
      <c r="O39" s="67">
        <v>44697</v>
      </c>
    </row>
    <row r="40" spans="1:15" ht="30.75" thickBot="1">
      <c r="A40" s="110"/>
      <c r="B40" s="48">
        <v>7</v>
      </c>
      <c r="C40" s="48" t="s">
        <v>23</v>
      </c>
      <c r="D40" s="28" t="s">
        <v>149</v>
      </c>
      <c r="E40" s="28" t="s">
        <v>38</v>
      </c>
      <c r="F40" s="28" t="s">
        <v>25</v>
      </c>
      <c r="G40" s="48" t="s">
        <v>165</v>
      </c>
      <c r="H40" s="65">
        <v>82450</v>
      </c>
      <c r="I40" s="68" t="s">
        <v>83</v>
      </c>
      <c r="J40" s="69" t="s">
        <v>84</v>
      </c>
      <c r="K40" s="69" t="s">
        <v>97</v>
      </c>
      <c r="L40" s="70">
        <v>1941</v>
      </c>
      <c r="M40" s="71">
        <v>68000</v>
      </c>
      <c r="N40" s="68" t="s">
        <v>28</v>
      </c>
      <c r="O40" s="72">
        <v>44697</v>
      </c>
    </row>
    <row r="41" spans="1:15" ht="15.75" thickBot="1">
      <c r="A41" s="91" t="s">
        <v>14</v>
      </c>
      <c r="B41" s="93"/>
      <c r="C41" s="93"/>
      <c r="D41" s="93"/>
      <c r="E41" s="93"/>
      <c r="F41" s="93"/>
      <c r="G41" s="93"/>
      <c r="H41" s="57">
        <f>SUM(H35:H40)</f>
        <v>115436.95</v>
      </c>
      <c r="M41" s="34"/>
      <c r="O41" s="3"/>
    </row>
    <row r="42" spans="1:15" s="12" customFormat="1" ht="15">
      <c r="A42" s="14"/>
      <c r="B42" s="14"/>
      <c r="C42" s="15"/>
      <c r="D42" s="13"/>
      <c r="E42" s="21"/>
      <c r="F42" s="13"/>
      <c r="G42" s="13"/>
      <c r="H42" s="58"/>
      <c r="I42" s="16"/>
      <c r="J42" s="17"/>
      <c r="K42" s="16"/>
      <c r="L42" s="18"/>
      <c r="M42" s="59"/>
      <c r="N42" s="17"/>
      <c r="O42" s="17"/>
    </row>
    <row r="43" spans="1:15" s="12" customFormat="1" ht="15.75" thickBot="1">
      <c r="A43" s="14"/>
      <c r="B43" s="14"/>
      <c r="C43" s="15"/>
      <c r="D43" s="13"/>
      <c r="E43" s="21"/>
      <c r="F43" s="13"/>
      <c r="G43" s="13"/>
      <c r="H43" s="58"/>
      <c r="I43" s="16"/>
      <c r="J43" s="17"/>
      <c r="K43" s="16"/>
      <c r="L43" s="18"/>
      <c r="M43" s="59"/>
      <c r="N43" s="17"/>
      <c r="O43" s="17"/>
    </row>
    <row r="44" spans="1:15" s="9" customFormat="1" ht="30">
      <c r="A44" s="6" t="s">
        <v>1</v>
      </c>
      <c r="B44" s="27" t="s">
        <v>20</v>
      </c>
      <c r="C44" s="7" t="s">
        <v>2</v>
      </c>
      <c r="D44" s="7" t="s">
        <v>3</v>
      </c>
      <c r="E44" s="7" t="s">
        <v>4</v>
      </c>
      <c r="F44" s="7" t="s">
        <v>5</v>
      </c>
      <c r="G44" s="7" t="s">
        <v>6</v>
      </c>
      <c r="H44" s="55" t="s">
        <v>7</v>
      </c>
      <c r="I44" s="7" t="s">
        <v>8</v>
      </c>
      <c r="J44" s="7" t="s">
        <v>9</v>
      </c>
      <c r="K44" s="7" t="s">
        <v>16</v>
      </c>
      <c r="L44" s="7" t="s">
        <v>10</v>
      </c>
      <c r="M44" s="55" t="s">
        <v>11</v>
      </c>
      <c r="N44" s="7" t="s">
        <v>12</v>
      </c>
      <c r="O44" s="8" t="s">
        <v>13</v>
      </c>
    </row>
    <row r="45" spans="1:15" ht="15">
      <c r="A45" s="109">
        <v>6</v>
      </c>
      <c r="B45" s="88">
        <v>5</v>
      </c>
      <c r="C45" s="88" t="s">
        <v>23</v>
      </c>
      <c r="D45" s="89" t="s">
        <v>57</v>
      </c>
      <c r="E45" s="89" t="s">
        <v>102</v>
      </c>
      <c r="F45" s="88" t="s">
        <v>25</v>
      </c>
      <c r="G45" s="88" t="s">
        <v>166</v>
      </c>
      <c r="H45" s="111">
        <v>2430.82</v>
      </c>
      <c r="I45" s="51" t="s">
        <v>80</v>
      </c>
      <c r="J45" s="50" t="s">
        <v>81</v>
      </c>
      <c r="K45" s="41" t="s">
        <v>17</v>
      </c>
      <c r="L45" s="52">
        <v>1991</v>
      </c>
      <c r="M45" s="56">
        <v>504</v>
      </c>
      <c r="N45" s="51" t="s">
        <v>82</v>
      </c>
      <c r="O45" s="112">
        <v>44721</v>
      </c>
    </row>
    <row r="46" spans="1:15" ht="15">
      <c r="A46" s="109"/>
      <c r="B46" s="88"/>
      <c r="C46" s="88"/>
      <c r="D46" s="89"/>
      <c r="E46" s="89"/>
      <c r="F46" s="88"/>
      <c r="G46" s="88"/>
      <c r="H46" s="111"/>
      <c r="I46" s="51" t="s">
        <v>60</v>
      </c>
      <c r="J46" s="50" t="s">
        <v>61</v>
      </c>
      <c r="K46" s="41" t="s">
        <v>17</v>
      </c>
      <c r="L46" s="52">
        <v>2002</v>
      </c>
      <c r="M46" s="56">
        <v>784</v>
      </c>
      <c r="N46" s="51" t="s">
        <v>62</v>
      </c>
      <c r="O46" s="112">
        <v>44721</v>
      </c>
    </row>
    <row r="47" spans="1:15" ht="15">
      <c r="A47" s="109"/>
      <c r="B47" s="88"/>
      <c r="C47" s="88"/>
      <c r="D47" s="89"/>
      <c r="E47" s="89"/>
      <c r="F47" s="88"/>
      <c r="G47" s="88"/>
      <c r="H47" s="111"/>
      <c r="I47" s="51" t="s">
        <v>167</v>
      </c>
      <c r="J47" s="50" t="s">
        <v>168</v>
      </c>
      <c r="K47" s="41" t="s">
        <v>17</v>
      </c>
      <c r="L47" s="52">
        <v>191</v>
      </c>
      <c r="M47" s="56">
        <v>716.8</v>
      </c>
      <c r="N47" s="51" t="s">
        <v>304</v>
      </c>
      <c r="O47" s="112">
        <v>44721</v>
      </c>
    </row>
    <row r="48" spans="1:15" ht="30">
      <c r="A48" s="109"/>
      <c r="B48" s="60">
        <v>5</v>
      </c>
      <c r="C48" s="60" t="s">
        <v>23</v>
      </c>
      <c r="D48" s="26" t="s">
        <v>57</v>
      </c>
      <c r="E48" s="26" t="s">
        <v>38</v>
      </c>
      <c r="F48" s="60" t="s">
        <v>25</v>
      </c>
      <c r="G48" s="60" t="s">
        <v>169</v>
      </c>
      <c r="H48" s="75">
        <v>2260</v>
      </c>
      <c r="I48" s="54" t="s">
        <v>58</v>
      </c>
      <c r="J48" s="53" t="s">
        <v>59</v>
      </c>
      <c r="K48" s="43" t="s">
        <v>59</v>
      </c>
      <c r="L48" s="74" t="s">
        <v>59</v>
      </c>
      <c r="M48" s="73" t="s">
        <v>59</v>
      </c>
      <c r="N48" s="54" t="s">
        <v>58</v>
      </c>
      <c r="O48" s="79">
        <v>44721</v>
      </c>
    </row>
    <row r="49" spans="1:15" ht="30">
      <c r="A49" s="109"/>
      <c r="B49" s="45">
        <v>5</v>
      </c>
      <c r="C49" s="45" t="s">
        <v>23</v>
      </c>
      <c r="D49" s="25" t="s">
        <v>57</v>
      </c>
      <c r="E49" s="25" t="s">
        <v>38</v>
      </c>
      <c r="F49" s="45" t="s">
        <v>25</v>
      </c>
      <c r="G49" s="60" t="s">
        <v>170</v>
      </c>
      <c r="H49" s="61">
        <v>870.09</v>
      </c>
      <c r="I49" s="51" t="s">
        <v>171</v>
      </c>
      <c r="J49" s="50" t="s">
        <v>172</v>
      </c>
      <c r="K49" s="41" t="s">
        <v>17</v>
      </c>
      <c r="L49" s="52">
        <v>6605</v>
      </c>
      <c r="M49" s="56">
        <v>717.6</v>
      </c>
      <c r="N49" s="51" t="s">
        <v>305</v>
      </c>
      <c r="O49" s="67">
        <v>44746</v>
      </c>
    </row>
    <row r="50" spans="1:15" ht="30">
      <c r="A50" s="109"/>
      <c r="B50" s="45">
        <v>7</v>
      </c>
      <c r="C50" s="45" t="s">
        <v>23</v>
      </c>
      <c r="D50" s="25" t="s">
        <v>149</v>
      </c>
      <c r="E50" s="25" t="s">
        <v>102</v>
      </c>
      <c r="F50" s="45" t="s">
        <v>25</v>
      </c>
      <c r="G50" s="45" t="s">
        <v>175</v>
      </c>
      <c r="H50" s="75">
        <v>12574.4</v>
      </c>
      <c r="I50" s="51" t="s">
        <v>174</v>
      </c>
      <c r="J50" s="50" t="s">
        <v>173</v>
      </c>
      <c r="K50" s="41" t="s">
        <v>22</v>
      </c>
      <c r="L50" s="52">
        <v>5787274</v>
      </c>
      <c r="M50" s="56">
        <v>10370.64</v>
      </c>
      <c r="N50" s="51" t="s">
        <v>28</v>
      </c>
      <c r="O50" s="67">
        <v>44721</v>
      </c>
    </row>
    <row r="51" spans="1:15" ht="30">
      <c r="A51" s="109"/>
      <c r="B51" s="45">
        <v>1</v>
      </c>
      <c r="C51" s="45" t="s">
        <v>23</v>
      </c>
      <c r="D51" s="25" t="s">
        <v>118</v>
      </c>
      <c r="E51" s="25" t="s">
        <v>102</v>
      </c>
      <c r="F51" s="45" t="s">
        <v>25</v>
      </c>
      <c r="G51" s="45" t="s">
        <v>177</v>
      </c>
      <c r="H51" s="75">
        <v>853.25</v>
      </c>
      <c r="I51" s="51" t="s">
        <v>58</v>
      </c>
      <c r="J51" s="50" t="s">
        <v>59</v>
      </c>
      <c r="K51" s="41" t="s">
        <v>59</v>
      </c>
      <c r="L51" s="52" t="s">
        <v>59</v>
      </c>
      <c r="M51" s="56" t="s">
        <v>59</v>
      </c>
      <c r="N51" s="51" t="s">
        <v>58</v>
      </c>
      <c r="O51" s="67">
        <v>44721</v>
      </c>
    </row>
    <row r="52" spans="1:15" ht="30">
      <c r="A52" s="109"/>
      <c r="B52" s="45">
        <v>1</v>
      </c>
      <c r="C52" s="45" t="s">
        <v>23</v>
      </c>
      <c r="D52" s="25" t="s">
        <v>118</v>
      </c>
      <c r="E52" s="25" t="s">
        <v>102</v>
      </c>
      <c r="F52" s="45" t="s">
        <v>25</v>
      </c>
      <c r="G52" s="45" t="s">
        <v>176</v>
      </c>
      <c r="H52" s="75">
        <v>1660</v>
      </c>
      <c r="I52" s="51" t="s">
        <v>58</v>
      </c>
      <c r="J52" s="50" t="s">
        <v>59</v>
      </c>
      <c r="K52" s="41" t="s">
        <v>59</v>
      </c>
      <c r="L52" s="52" t="s">
        <v>59</v>
      </c>
      <c r="M52" s="56" t="s">
        <v>59</v>
      </c>
      <c r="N52" s="51" t="s">
        <v>58</v>
      </c>
      <c r="O52" s="67">
        <v>44721</v>
      </c>
    </row>
    <row r="53" spans="1:15" ht="30">
      <c r="A53" s="109"/>
      <c r="B53" s="60">
        <v>1</v>
      </c>
      <c r="C53" s="60" t="s">
        <v>23</v>
      </c>
      <c r="D53" s="26" t="s">
        <v>322</v>
      </c>
      <c r="E53" s="26" t="s">
        <v>38</v>
      </c>
      <c r="F53" s="60" t="s">
        <v>25</v>
      </c>
      <c r="G53" s="60" t="s">
        <v>178</v>
      </c>
      <c r="H53" s="75">
        <v>24250</v>
      </c>
      <c r="I53" s="51" t="s">
        <v>95</v>
      </c>
      <c r="J53" s="50" t="s">
        <v>96</v>
      </c>
      <c r="K53" s="41" t="s">
        <v>22</v>
      </c>
      <c r="L53" s="52">
        <v>999</v>
      </c>
      <c r="M53" s="56">
        <v>20000</v>
      </c>
      <c r="N53" s="51" t="s">
        <v>28</v>
      </c>
      <c r="O53" s="79">
        <v>44721</v>
      </c>
    </row>
    <row r="54" spans="1:15" ht="30">
      <c r="A54" s="109"/>
      <c r="B54" s="45">
        <v>2</v>
      </c>
      <c r="C54" s="45" t="s">
        <v>23</v>
      </c>
      <c r="D54" s="25" t="s">
        <v>182</v>
      </c>
      <c r="E54" s="25" t="s">
        <v>38</v>
      </c>
      <c r="F54" s="45" t="s">
        <v>25</v>
      </c>
      <c r="G54" s="45" t="s">
        <v>181</v>
      </c>
      <c r="H54" s="61">
        <v>147990.25</v>
      </c>
      <c r="I54" s="51" t="s">
        <v>180</v>
      </c>
      <c r="J54" s="50" t="s">
        <v>179</v>
      </c>
      <c r="K54" s="41" t="s">
        <v>142</v>
      </c>
      <c r="L54" s="52" t="s">
        <v>89</v>
      </c>
      <c r="M54" s="56">
        <v>121900</v>
      </c>
      <c r="N54" s="51" t="s">
        <v>28</v>
      </c>
      <c r="O54" s="67">
        <v>44721</v>
      </c>
    </row>
    <row r="55" spans="1:15" ht="15">
      <c r="A55" s="109"/>
      <c r="B55" s="88">
        <v>2</v>
      </c>
      <c r="C55" s="88" t="s">
        <v>23</v>
      </c>
      <c r="D55" s="89" t="s">
        <v>182</v>
      </c>
      <c r="E55" s="89" t="s">
        <v>102</v>
      </c>
      <c r="F55" s="88" t="s">
        <v>25</v>
      </c>
      <c r="G55" s="88" t="s">
        <v>192</v>
      </c>
      <c r="H55" s="111">
        <v>4091.95</v>
      </c>
      <c r="I55" s="51" t="s">
        <v>191</v>
      </c>
      <c r="J55" s="50" t="s">
        <v>190</v>
      </c>
      <c r="K55" s="41" t="s">
        <v>17</v>
      </c>
      <c r="L55" s="52">
        <v>256</v>
      </c>
      <c r="M55" s="56">
        <v>514.8</v>
      </c>
      <c r="N55" s="51" t="s">
        <v>48</v>
      </c>
      <c r="O55" s="112">
        <v>44721</v>
      </c>
    </row>
    <row r="56" spans="1:15" ht="15">
      <c r="A56" s="109"/>
      <c r="B56" s="88"/>
      <c r="C56" s="88"/>
      <c r="D56" s="89"/>
      <c r="E56" s="89"/>
      <c r="F56" s="88"/>
      <c r="G56" s="88"/>
      <c r="H56" s="111"/>
      <c r="I56" s="51" t="s">
        <v>189</v>
      </c>
      <c r="J56" s="50" t="s">
        <v>188</v>
      </c>
      <c r="K56" s="41" t="s">
        <v>17</v>
      </c>
      <c r="L56" s="52">
        <v>1393</v>
      </c>
      <c r="M56" s="56">
        <v>1887.6</v>
      </c>
      <c r="N56" s="51" t="s">
        <v>35</v>
      </c>
      <c r="O56" s="112">
        <v>44721</v>
      </c>
    </row>
    <row r="57" spans="1:15" ht="15">
      <c r="A57" s="109"/>
      <c r="B57" s="88"/>
      <c r="C57" s="88"/>
      <c r="D57" s="89"/>
      <c r="E57" s="89"/>
      <c r="F57" s="88"/>
      <c r="G57" s="88"/>
      <c r="H57" s="111"/>
      <c r="I57" s="51" t="s">
        <v>186</v>
      </c>
      <c r="J57" s="50" t="s">
        <v>185</v>
      </c>
      <c r="K57" s="41" t="s">
        <v>17</v>
      </c>
      <c r="L57" s="52">
        <v>101066</v>
      </c>
      <c r="M57" s="56">
        <v>972.4</v>
      </c>
      <c r="N57" s="51" t="s">
        <v>306</v>
      </c>
      <c r="O57" s="112">
        <v>44721</v>
      </c>
    </row>
    <row r="58" spans="1:15" ht="15">
      <c r="A58" s="109"/>
      <c r="B58" s="88">
        <v>2</v>
      </c>
      <c r="C58" s="88" t="s">
        <v>23</v>
      </c>
      <c r="D58" s="89" t="s">
        <v>182</v>
      </c>
      <c r="E58" s="114" t="s">
        <v>102</v>
      </c>
      <c r="F58" s="113" t="s">
        <v>25</v>
      </c>
      <c r="G58" s="88" t="s">
        <v>187</v>
      </c>
      <c r="H58" s="111">
        <v>5149.29</v>
      </c>
      <c r="I58" s="51" t="s">
        <v>186</v>
      </c>
      <c r="J58" s="50" t="s">
        <v>185</v>
      </c>
      <c r="K58" s="41" t="s">
        <v>17</v>
      </c>
      <c r="L58" s="52">
        <v>101067</v>
      </c>
      <c r="M58" s="56">
        <v>1229.8</v>
      </c>
      <c r="N58" s="51" t="s">
        <v>306</v>
      </c>
      <c r="O58" s="112">
        <v>44721</v>
      </c>
    </row>
    <row r="59" spans="1:15" ht="15">
      <c r="A59" s="109"/>
      <c r="B59" s="88"/>
      <c r="C59" s="88"/>
      <c r="D59" s="89"/>
      <c r="E59" s="114"/>
      <c r="F59" s="113"/>
      <c r="G59" s="88"/>
      <c r="H59" s="111"/>
      <c r="I59" s="51" t="s">
        <v>184</v>
      </c>
      <c r="J59" s="50" t="s">
        <v>183</v>
      </c>
      <c r="K59" s="41" t="s">
        <v>17</v>
      </c>
      <c r="L59" s="52">
        <v>683</v>
      </c>
      <c r="M59" s="56">
        <v>1229.8</v>
      </c>
      <c r="N59" s="51" t="s">
        <v>306</v>
      </c>
      <c r="O59" s="112">
        <v>44721</v>
      </c>
    </row>
    <row r="60" spans="1:15" ht="15">
      <c r="A60" s="109"/>
      <c r="B60" s="88"/>
      <c r="C60" s="88"/>
      <c r="D60" s="89"/>
      <c r="E60" s="114"/>
      <c r="F60" s="113"/>
      <c r="G60" s="88"/>
      <c r="H60" s="111"/>
      <c r="I60" s="51" t="s">
        <v>26</v>
      </c>
      <c r="J60" s="50" t="s">
        <v>27</v>
      </c>
      <c r="K60" s="41" t="s">
        <v>17</v>
      </c>
      <c r="L60" s="52">
        <v>1974</v>
      </c>
      <c r="M60" s="56">
        <v>1787.24</v>
      </c>
      <c r="N60" s="51" t="s">
        <v>40</v>
      </c>
      <c r="O60" s="112">
        <v>44721</v>
      </c>
    </row>
    <row r="61" spans="1:15" ht="15">
      <c r="A61" s="109"/>
      <c r="B61" s="113">
        <v>2</v>
      </c>
      <c r="C61" s="113" t="s">
        <v>23</v>
      </c>
      <c r="D61" s="114" t="s">
        <v>182</v>
      </c>
      <c r="E61" s="114" t="s">
        <v>38</v>
      </c>
      <c r="F61" s="113" t="s">
        <v>25</v>
      </c>
      <c r="G61" s="113" t="s">
        <v>230</v>
      </c>
      <c r="H61" s="111">
        <v>3398.4</v>
      </c>
      <c r="I61" s="51" t="s">
        <v>229</v>
      </c>
      <c r="J61" s="50" t="s">
        <v>228</v>
      </c>
      <c r="K61" s="41" t="s">
        <v>17</v>
      </c>
      <c r="L61" s="52">
        <v>8104</v>
      </c>
      <c r="M61" s="56">
        <v>743.6</v>
      </c>
      <c r="N61" s="51" t="s">
        <v>307</v>
      </c>
      <c r="O61" s="115">
        <v>44721</v>
      </c>
    </row>
    <row r="62" spans="1:15" ht="15">
      <c r="A62" s="109"/>
      <c r="B62" s="113"/>
      <c r="C62" s="113"/>
      <c r="D62" s="114"/>
      <c r="E62" s="114"/>
      <c r="F62" s="113"/>
      <c r="G62" s="113"/>
      <c r="H62" s="111"/>
      <c r="I62" s="51" t="s">
        <v>227</v>
      </c>
      <c r="J62" s="50" t="s">
        <v>226</v>
      </c>
      <c r="K62" s="41" t="s">
        <v>17</v>
      </c>
      <c r="L62" s="52" t="s">
        <v>225</v>
      </c>
      <c r="M62" s="56">
        <v>457.6</v>
      </c>
      <c r="N62" s="51" t="s">
        <v>308</v>
      </c>
      <c r="O62" s="115">
        <v>44721</v>
      </c>
    </row>
    <row r="63" spans="1:15" ht="15">
      <c r="A63" s="109"/>
      <c r="B63" s="113"/>
      <c r="C63" s="113"/>
      <c r="D63" s="114"/>
      <c r="E63" s="114"/>
      <c r="F63" s="113"/>
      <c r="G63" s="113"/>
      <c r="H63" s="111"/>
      <c r="I63" s="51" t="s">
        <v>224</v>
      </c>
      <c r="J63" s="50" t="s">
        <v>223</v>
      </c>
      <c r="K63" s="41" t="s">
        <v>17</v>
      </c>
      <c r="L63" s="52">
        <v>731</v>
      </c>
      <c r="M63" s="56">
        <v>1601.6</v>
      </c>
      <c r="N63" s="51" t="s">
        <v>42</v>
      </c>
      <c r="O63" s="115">
        <v>44721</v>
      </c>
    </row>
    <row r="64" spans="1:15" ht="15">
      <c r="A64" s="109"/>
      <c r="B64" s="113">
        <v>2</v>
      </c>
      <c r="C64" s="113" t="s">
        <v>23</v>
      </c>
      <c r="D64" s="114" t="s">
        <v>182</v>
      </c>
      <c r="E64" s="114" t="s">
        <v>38</v>
      </c>
      <c r="F64" s="113" t="s">
        <v>25</v>
      </c>
      <c r="G64" s="113" t="s">
        <v>222</v>
      </c>
      <c r="H64" s="111">
        <v>5270.98</v>
      </c>
      <c r="I64" s="54" t="s">
        <v>221</v>
      </c>
      <c r="J64" s="53" t="s">
        <v>220</v>
      </c>
      <c r="K64" s="43" t="s">
        <v>17</v>
      </c>
      <c r="L64" s="74" t="s">
        <v>219</v>
      </c>
      <c r="M64" s="73">
        <v>915.2</v>
      </c>
      <c r="N64" s="54" t="s">
        <v>309</v>
      </c>
      <c r="O64" s="115">
        <v>44721</v>
      </c>
    </row>
    <row r="65" spans="1:15" ht="15">
      <c r="A65" s="109"/>
      <c r="B65" s="113"/>
      <c r="C65" s="113"/>
      <c r="D65" s="114"/>
      <c r="E65" s="114"/>
      <c r="F65" s="113"/>
      <c r="G65" s="113"/>
      <c r="H65" s="111"/>
      <c r="I65" s="54" t="s">
        <v>218</v>
      </c>
      <c r="J65" s="53" t="s">
        <v>217</v>
      </c>
      <c r="K65" s="43" t="s">
        <v>17</v>
      </c>
      <c r="L65" s="74">
        <v>1722</v>
      </c>
      <c r="M65" s="73">
        <v>1372.8</v>
      </c>
      <c r="N65" s="54" t="s">
        <v>33</v>
      </c>
      <c r="O65" s="115">
        <v>44721</v>
      </c>
    </row>
    <row r="66" spans="1:15" ht="15">
      <c r="A66" s="109"/>
      <c r="B66" s="113"/>
      <c r="C66" s="113"/>
      <c r="D66" s="114"/>
      <c r="E66" s="114"/>
      <c r="F66" s="113"/>
      <c r="G66" s="113"/>
      <c r="H66" s="111"/>
      <c r="I66" s="54" t="s">
        <v>216</v>
      </c>
      <c r="J66" s="53" t="s">
        <v>49</v>
      </c>
      <c r="K66" s="43" t="s">
        <v>17</v>
      </c>
      <c r="L66" s="74">
        <v>4706</v>
      </c>
      <c r="M66" s="73">
        <v>2059.2</v>
      </c>
      <c r="N66" s="54" t="s">
        <v>310</v>
      </c>
      <c r="O66" s="115">
        <v>44721</v>
      </c>
    </row>
    <row r="67" spans="1:15" ht="15">
      <c r="A67" s="109"/>
      <c r="B67" s="113">
        <v>2</v>
      </c>
      <c r="C67" s="113" t="s">
        <v>23</v>
      </c>
      <c r="D67" s="114" t="s">
        <v>182</v>
      </c>
      <c r="E67" s="114" t="s">
        <v>38</v>
      </c>
      <c r="F67" s="113" t="s">
        <v>25</v>
      </c>
      <c r="G67" s="113" t="s">
        <v>215</v>
      </c>
      <c r="H67" s="111">
        <v>5929.85</v>
      </c>
      <c r="I67" s="51" t="s">
        <v>214</v>
      </c>
      <c r="J67" s="50" t="s">
        <v>213</v>
      </c>
      <c r="K67" s="41" t="s">
        <v>17</v>
      </c>
      <c r="L67" s="52">
        <v>2074</v>
      </c>
      <c r="M67" s="56">
        <v>1716</v>
      </c>
      <c r="N67" s="51" t="s">
        <v>42</v>
      </c>
      <c r="O67" s="115">
        <v>44721</v>
      </c>
    </row>
    <row r="68" spans="1:15" ht="15">
      <c r="A68" s="109"/>
      <c r="B68" s="113"/>
      <c r="C68" s="113"/>
      <c r="D68" s="114"/>
      <c r="E68" s="114"/>
      <c r="F68" s="113"/>
      <c r="G68" s="113"/>
      <c r="H68" s="111"/>
      <c r="I68" s="51" t="s">
        <v>212</v>
      </c>
      <c r="J68" s="50" t="s">
        <v>211</v>
      </c>
      <c r="K68" s="41" t="s">
        <v>17</v>
      </c>
      <c r="L68" s="52">
        <v>11537</v>
      </c>
      <c r="M68" s="56">
        <v>1458.6</v>
      </c>
      <c r="N68" s="51" t="s">
        <v>32</v>
      </c>
      <c r="O68" s="115">
        <v>44721</v>
      </c>
    </row>
    <row r="69" spans="1:15" ht="15">
      <c r="A69" s="109"/>
      <c r="B69" s="113"/>
      <c r="C69" s="113"/>
      <c r="D69" s="114"/>
      <c r="E69" s="114"/>
      <c r="F69" s="113"/>
      <c r="G69" s="113"/>
      <c r="H69" s="111"/>
      <c r="I69" s="51" t="s">
        <v>210</v>
      </c>
      <c r="J69" s="50" t="s">
        <v>209</v>
      </c>
      <c r="K69" s="41" t="s">
        <v>17</v>
      </c>
      <c r="L69" s="52">
        <v>28955</v>
      </c>
      <c r="M69" s="56">
        <v>1716</v>
      </c>
      <c r="N69" s="51" t="s">
        <v>311</v>
      </c>
      <c r="O69" s="115">
        <v>44721</v>
      </c>
    </row>
    <row r="70" spans="1:15" ht="15">
      <c r="A70" s="109">
        <v>6</v>
      </c>
      <c r="B70" s="113">
        <v>2</v>
      </c>
      <c r="C70" s="113" t="s">
        <v>23</v>
      </c>
      <c r="D70" s="114" t="s">
        <v>182</v>
      </c>
      <c r="E70" s="114" t="s">
        <v>38</v>
      </c>
      <c r="F70" s="113" t="s">
        <v>25</v>
      </c>
      <c r="G70" s="113" t="s">
        <v>208</v>
      </c>
      <c r="H70" s="111">
        <v>4778.56</v>
      </c>
      <c r="I70" s="51" t="s">
        <v>207</v>
      </c>
      <c r="J70" s="50" t="s">
        <v>206</v>
      </c>
      <c r="K70" s="41" t="s">
        <v>17</v>
      </c>
      <c r="L70" s="52">
        <v>827</v>
      </c>
      <c r="M70" s="56">
        <v>772.2</v>
      </c>
      <c r="N70" s="51" t="s">
        <v>306</v>
      </c>
      <c r="O70" s="115">
        <v>44721</v>
      </c>
    </row>
    <row r="71" spans="1:15" ht="15">
      <c r="A71" s="109"/>
      <c r="B71" s="113"/>
      <c r="C71" s="113"/>
      <c r="D71" s="114"/>
      <c r="E71" s="114"/>
      <c r="F71" s="113"/>
      <c r="G71" s="113"/>
      <c r="H71" s="111"/>
      <c r="I71" s="51" t="s">
        <v>205</v>
      </c>
      <c r="J71" s="50" t="s">
        <v>204</v>
      </c>
      <c r="K71" s="41" t="s">
        <v>17</v>
      </c>
      <c r="L71" s="52">
        <v>3138</v>
      </c>
      <c r="M71" s="56">
        <v>1144</v>
      </c>
      <c r="N71" s="51" t="s">
        <v>300</v>
      </c>
      <c r="O71" s="115">
        <v>44721</v>
      </c>
    </row>
    <row r="72" spans="1:15" ht="15">
      <c r="A72" s="109"/>
      <c r="B72" s="113"/>
      <c r="C72" s="113"/>
      <c r="D72" s="114"/>
      <c r="E72" s="114"/>
      <c r="F72" s="113"/>
      <c r="G72" s="113"/>
      <c r="H72" s="111"/>
      <c r="I72" s="51" t="s">
        <v>203</v>
      </c>
      <c r="J72" s="50" t="s">
        <v>202</v>
      </c>
      <c r="K72" s="41" t="s">
        <v>17</v>
      </c>
      <c r="L72" s="52">
        <v>6711</v>
      </c>
      <c r="M72" s="56">
        <v>2024.88</v>
      </c>
      <c r="N72" s="51" t="s">
        <v>40</v>
      </c>
      <c r="O72" s="115">
        <v>44721</v>
      </c>
    </row>
    <row r="73" spans="1:15" ht="15">
      <c r="A73" s="109"/>
      <c r="B73" s="113">
        <v>2</v>
      </c>
      <c r="C73" s="113" t="s">
        <v>23</v>
      </c>
      <c r="D73" s="114" t="s">
        <v>182</v>
      </c>
      <c r="E73" s="114" t="s">
        <v>102</v>
      </c>
      <c r="F73" s="113" t="s">
        <v>25</v>
      </c>
      <c r="G73" s="116" t="s">
        <v>201</v>
      </c>
      <c r="H73" s="111">
        <v>3481.62</v>
      </c>
      <c r="I73" s="51" t="s">
        <v>200</v>
      </c>
      <c r="J73" s="50" t="s">
        <v>199</v>
      </c>
      <c r="K73" s="41" t="s">
        <v>17</v>
      </c>
      <c r="L73" s="52">
        <v>2821</v>
      </c>
      <c r="M73" s="56">
        <v>755.04</v>
      </c>
      <c r="N73" s="51" t="s">
        <v>312</v>
      </c>
      <c r="O73" s="115">
        <v>44746</v>
      </c>
    </row>
    <row r="74" spans="1:15" ht="15">
      <c r="A74" s="109"/>
      <c r="B74" s="113"/>
      <c r="C74" s="113"/>
      <c r="D74" s="114"/>
      <c r="E74" s="114"/>
      <c r="F74" s="113"/>
      <c r="G74" s="116"/>
      <c r="H74" s="111"/>
      <c r="I74" s="51" t="s">
        <v>198</v>
      </c>
      <c r="J74" s="50" t="s">
        <v>197</v>
      </c>
      <c r="K74" s="41" t="s">
        <v>17</v>
      </c>
      <c r="L74" s="52">
        <v>5177</v>
      </c>
      <c r="M74" s="56">
        <v>1201.2</v>
      </c>
      <c r="N74" s="51" t="s">
        <v>309</v>
      </c>
      <c r="O74" s="115">
        <v>44746</v>
      </c>
    </row>
    <row r="75" spans="1:15" ht="15">
      <c r="A75" s="109"/>
      <c r="B75" s="113"/>
      <c r="C75" s="113"/>
      <c r="D75" s="114"/>
      <c r="E75" s="114"/>
      <c r="F75" s="113"/>
      <c r="G75" s="116"/>
      <c r="H75" s="111"/>
      <c r="I75" s="51" t="s">
        <v>196</v>
      </c>
      <c r="J75" s="50" t="s">
        <v>195</v>
      </c>
      <c r="K75" s="41" t="s">
        <v>17</v>
      </c>
      <c r="L75" s="52" t="s">
        <v>194</v>
      </c>
      <c r="M75" s="56">
        <v>915.2</v>
      </c>
      <c r="N75" s="51" t="s">
        <v>309</v>
      </c>
      <c r="O75" s="115">
        <v>44746</v>
      </c>
    </row>
    <row r="76" spans="1:15" ht="30">
      <c r="A76" s="109"/>
      <c r="B76" s="45">
        <v>2</v>
      </c>
      <c r="C76" s="45" t="s">
        <v>23</v>
      </c>
      <c r="D76" s="25" t="s">
        <v>182</v>
      </c>
      <c r="E76" s="25" t="s">
        <v>38</v>
      </c>
      <c r="F76" s="45" t="s">
        <v>25</v>
      </c>
      <c r="G76" s="60" t="s">
        <v>193</v>
      </c>
      <c r="H76" s="61">
        <v>116400</v>
      </c>
      <c r="I76" s="51" t="s">
        <v>83</v>
      </c>
      <c r="J76" s="50" t="s">
        <v>84</v>
      </c>
      <c r="K76" s="41" t="s">
        <v>97</v>
      </c>
      <c r="L76" s="52">
        <v>2011</v>
      </c>
      <c r="M76" s="56">
        <v>96000</v>
      </c>
      <c r="N76" s="51" t="s">
        <v>28</v>
      </c>
      <c r="O76" s="67">
        <v>44746</v>
      </c>
    </row>
    <row r="77" spans="1:15" ht="15">
      <c r="A77" s="109"/>
      <c r="B77" s="88">
        <v>2</v>
      </c>
      <c r="C77" s="88" t="s">
        <v>23</v>
      </c>
      <c r="D77" s="89" t="s">
        <v>182</v>
      </c>
      <c r="E77" s="89" t="s">
        <v>38</v>
      </c>
      <c r="F77" s="88" t="s">
        <v>25</v>
      </c>
      <c r="G77" s="113" t="s">
        <v>298</v>
      </c>
      <c r="H77" s="80">
        <v>5791.14</v>
      </c>
      <c r="I77" s="51" t="s">
        <v>297</v>
      </c>
      <c r="J77" s="50" t="s">
        <v>296</v>
      </c>
      <c r="K77" s="41" t="s">
        <v>17</v>
      </c>
      <c r="L77" s="52">
        <v>3443</v>
      </c>
      <c r="M77" s="56">
        <v>1344.2</v>
      </c>
      <c r="N77" s="51" t="s">
        <v>41</v>
      </c>
      <c r="O77" s="112">
        <v>44746</v>
      </c>
    </row>
    <row r="78" spans="1:15" ht="15">
      <c r="A78" s="109"/>
      <c r="B78" s="88"/>
      <c r="C78" s="88"/>
      <c r="D78" s="89"/>
      <c r="E78" s="89"/>
      <c r="F78" s="88"/>
      <c r="G78" s="113"/>
      <c r="H78" s="80"/>
      <c r="I78" s="51" t="s">
        <v>45</v>
      </c>
      <c r="J78" s="50" t="s">
        <v>46</v>
      </c>
      <c r="K78" s="41" t="s">
        <v>17</v>
      </c>
      <c r="L78" s="52">
        <v>32218</v>
      </c>
      <c r="M78" s="56">
        <v>1510.08</v>
      </c>
      <c r="N78" s="51" t="s">
        <v>47</v>
      </c>
      <c r="O78" s="112">
        <v>44746</v>
      </c>
    </row>
    <row r="79" spans="1:15" ht="15">
      <c r="A79" s="109"/>
      <c r="B79" s="88"/>
      <c r="C79" s="88"/>
      <c r="D79" s="89"/>
      <c r="E79" s="89"/>
      <c r="F79" s="88"/>
      <c r="G79" s="113"/>
      <c r="H79" s="80"/>
      <c r="I79" s="51" t="s">
        <v>295</v>
      </c>
      <c r="J79" s="50" t="s">
        <v>294</v>
      </c>
      <c r="K79" s="41" t="s">
        <v>17</v>
      </c>
      <c r="L79" s="52">
        <v>547</v>
      </c>
      <c r="M79" s="56">
        <v>1921.92</v>
      </c>
      <c r="N79" s="51" t="s">
        <v>313</v>
      </c>
      <c r="O79" s="112">
        <v>44746</v>
      </c>
    </row>
    <row r="80" spans="1:15" ht="30">
      <c r="A80" s="109"/>
      <c r="B80" s="45">
        <v>2</v>
      </c>
      <c r="C80" s="45" t="s">
        <v>23</v>
      </c>
      <c r="D80" s="25" t="s">
        <v>182</v>
      </c>
      <c r="E80" s="25" t="s">
        <v>38</v>
      </c>
      <c r="F80" s="45" t="s">
        <v>25</v>
      </c>
      <c r="G80" s="60" t="s">
        <v>293</v>
      </c>
      <c r="H80" s="61">
        <v>39285</v>
      </c>
      <c r="I80" s="51" t="s">
        <v>83</v>
      </c>
      <c r="J80" s="50" t="s">
        <v>84</v>
      </c>
      <c r="K80" s="41" t="s">
        <v>22</v>
      </c>
      <c r="L80" s="52">
        <v>2019</v>
      </c>
      <c r="M80" s="56">
        <v>32400</v>
      </c>
      <c r="N80" s="51" t="s">
        <v>28</v>
      </c>
      <c r="O80" s="67">
        <v>44746</v>
      </c>
    </row>
    <row r="81" spans="1:15" ht="15">
      <c r="A81" s="109"/>
      <c r="B81" s="88">
        <v>2</v>
      </c>
      <c r="C81" s="88" t="s">
        <v>23</v>
      </c>
      <c r="D81" s="89" t="s">
        <v>182</v>
      </c>
      <c r="E81" s="89" t="s">
        <v>38</v>
      </c>
      <c r="F81" s="88" t="s">
        <v>25</v>
      </c>
      <c r="G81" s="113" t="s">
        <v>292</v>
      </c>
      <c r="H81" s="80">
        <v>4612.11</v>
      </c>
      <c r="I81" s="51" t="s">
        <v>291</v>
      </c>
      <c r="J81" s="50" t="s">
        <v>290</v>
      </c>
      <c r="K81" s="41" t="s">
        <v>17</v>
      </c>
      <c r="L81" s="52">
        <v>7596</v>
      </c>
      <c r="M81" s="56">
        <v>1315.6</v>
      </c>
      <c r="N81" s="51" t="s">
        <v>314</v>
      </c>
      <c r="O81" s="112">
        <v>44746</v>
      </c>
    </row>
    <row r="82" spans="1:15" ht="15">
      <c r="A82" s="109"/>
      <c r="B82" s="88"/>
      <c r="C82" s="88"/>
      <c r="D82" s="89"/>
      <c r="E82" s="89"/>
      <c r="F82" s="88"/>
      <c r="G82" s="113"/>
      <c r="H82" s="80"/>
      <c r="I82" s="51" t="s">
        <v>289</v>
      </c>
      <c r="J82" s="50" t="s">
        <v>288</v>
      </c>
      <c r="K82" s="41" t="s">
        <v>17</v>
      </c>
      <c r="L82" s="52">
        <v>3720</v>
      </c>
      <c r="M82" s="56">
        <v>915.2</v>
      </c>
      <c r="N82" s="51" t="s">
        <v>315</v>
      </c>
      <c r="O82" s="112">
        <v>44746</v>
      </c>
    </row>
    <row r="83" spans="1:15" ht="15">
      <c r="A83" s="109"/>
      <c r="B83" s="88"/>
      <c r="C83" s="88"/>
      <c r="D83" s="89"/>
      <c r="E83" s="89"/>
      <c r="F83" s="88"/>
      <c r="G83" s="113"/>
      <c r="H83" s="80"/>
      <c r="I83" s="51" t="s">
        <v>287</v>
      </c>
      <c r="J83" s="50" t="s">
        <v>286</v>
      </c>
      <c r="K83" s="41" t="s">
        <v>17</v>
      </c>
      <c r="L83" s="52">
        <v>21526</v>
      </c>
      <c r="M83" s="56">
        <v>1573</v>
      </c>
      <c r="N83" s="51" t="s">
        <v>316</v>
      </c>
      <c r="O83" s="112">
        <v>44746</v>
      </c>
    </row>
    <row r="84" spans="1:15" ht="15">
      <c r="A84" s="109"/>
      <c r="B84" s="88">
        <v>2</v>
      </c>
      <c r="C84" s="88" t="s">
        <v>23</v>
      </c>
      <c r="D84" s="89" t="s">
        <v>182</v>
      </c>
      <c r="E84" s="89" t="s">
        <v>38</v>
      </c>
      <c r="F84" s="88" t="s">
        <v>25</v>
      </c>
      <c r="G84" s="113" t="s">
        <v>285</v>
      </c>
      <c r="H84" s="80">
        <v>2843.56</v>
      </c>
      <c r="I84" s="51" t="s">
        <v>67</v>
      </c>
      <c r="J84" s="50" t="s">
        <v>68</v>
      </c>
      <c r="K84" s="41" t="s">
        <v>17</v>
      </c>
      <c r="L84" s="52" t="s">
        <v>284</v>
      </c>
      <c r="M84" s="56">
        <v>743.6</v>
      </c>
      <c r="N84" s="51" t="s">
        <v>69</v>
      </c>
      <c r="O84" s="112">
        <v>44746</v>
      </c>
    </row>
    <row r="85" spans="1:15" ht="15">
      <c r="A85" s="109"/>
      <c r="B85" s="88"/>
      <c r="C85" s="88"/>
      <c r="D85" s="89"/>
      <c r="E85" s="89"/>
      <c r="F85" s="88"/>
      <c r="G85" s="113"/>
      <c r="H85" s="80"/>
      <c r="I85" s="51" t="s">
        <v>45</v>
      </c>
      <c r="J85" s="50" t="s">
        <v>46</v>
      </c>
      <c r="K85" s="41" t="s">
        <v>17</v>
      </c>
      <c r="L85" s="52">
        <v>32219</v>
      </c>
      <c r="M85" s="56">
        <v>1144</v>
      </c>
      <c r="N85" s="51" t="s">
        <v>47</v>
      </c>
      <c r="O85" s="112">
        <v>44746</v>
      </c>
    </row>
    <row r="86" spans="1:15" ht="15">
      <c r="A86" s="109"/>
      <c r="B86" s="88"/>
      <c r="C86" s="88"/>
      <c r="D86" s="89"/>
      <c r="E86" s="89"/>
      <c r="F86" s="88"/>
      <c r="G86" s="113"/>
      <c r="H86" s="80"/>
      <c r="I86" s="51" t="s">
        <v>283</v>
      </c>
      <c r="J86" s="50" t="s">
        <v>282</v>
      </c>
      <c r="K86" s="41" t="s">
        <v>17</v>
      </c>
      <c r="L86" s="52">
        <v>1854</v>
      </c>
      <c r="M86" s="56">
        <v>457.6</v>
      </c>
      <c r="N86" s="51" t="s">
        <v>52</v>
      </c>
      <c r="O86" s="112">
        <v>44746</v>
      </c>
    </row>
    <row r="87" spans="1:15" ht="15">
      <c r="A87" s="109"/>
      <c r="B87" s="113">
        <v>2</v>
      </c>
      <c r="C87" s="113" t="s">
        <v>23</v>
      </c>
      <c r="D87" s="114" t="s">
        <v>182</v>
      </c>
      <c r="E87" s="114" t="s">
        <v>38</v>
      </c>
      <c r="F87" s="113" t="s">
        <v>25</v>
      </c>
      <c r="G87" s="113" t="s">
        <v>281</v>
      </c>
      <c r="H87" s="111">
        <v>5464.99</v>
      </c>
      <c r="I87" s="54" t="s">
        <v>90</v>
      </c>
      <c r="J87" s="53" t="s">
        <v>91</v>
      </c>
      <c r="K87" s="43" t="s">
        <v>17</v>
      </c>
      <c r="L87" s="74">
        <v>3180</v>
      </c>
      <c r="M87" s="73">
        <v>1374.21</v>
      </c>
      <c r="N87" s="54" t="s">
        <v>41</v>
      </c>
      <c r="O87" s="115">
        <v>44746</v>
      </c>
    </row>
    <row r="88" spans="1:15" ht="15">
      <c r="A88" s="109"/>
      <c r="B88" s="113"/>
      <c r="C88" s="113"/>
      <c r="D88" s="114"/>
      <c r="E88" s="114"/>
      <c r="F88" s="113"/>
      <c r="G88" s="113"/>
      <c r="H88" s="111"/>
      <c r="I88" s="54" t="s">
        <v>92</v>
      </c>
      <c r="J88" s="53" t="s">
        <v>93</v>
      </c>
      <c r="K88" s="43" t="s">
        <v>17</v>
      </c>
      <c r="L88" s="74">
        <v>1324</v>
      </c>
      <c r="M88" s="73">
        <v>1560</v>
      </c>
      <c r="N88" s="54" t="s">
        <v>94</v>
      </c>
      <c r="O88" s="115">
        <v>44746</v>
      </c>
    </row>
    <row r="89" spans="1:15" ht="15">
      <c r="A89" s="109"/>
      <c r="B89" s="113"/>
      <c r="C89" s="113"/>
      <c r="D89" s="114"/>
      <c r="E89" s="114"/>
      <c r="F89" s="113"/>
      <c r="G89" s="113"/>
      <c r="H89" s="111"/>
      <c r="I89" s="54" t="s">
        <v>280</v>
      </c>
      <c r="J89" s="53" t="s">
        <v>279</v>
      </c>
      <c r="K89" s="43" t="s">
        <v>17</v>
      </c>
      <c r="L89" s="74">
        <v>12987</v>
      </c>
      <c r="M89" s="73">
        <v>1573</v>
      </c>
      <c r="N89" s="54" t="s">
        <v>34</v>
      </c>
      <c r="O89" s="115">
        <v>44746</v>
      </c>
    </row>
    <row r="90" spans="1:15" ht="15">
      <c r="A90" s="109"/>
      <c r="B90" s="88">
        <v>2</v>
      </c>
      <c r="C90" s="88" t="s">
        <v>23</v>
      </c>
      <c r="D90" s="89" t="s">
        <v>182</v>
      </c>
      <c r="E90" s="89" t="s">
        <v>38</v>
      </c>
      <c r="F90" s="88" t="s">
        <v>25</v>
      </c>
      <c r="G90" s="113" t="s">
        <v>278</v>
      </c>
      <c r="H90" s="80">
        <v>3769.71</v>
      </c>
      <c r="I90" s="51" t="s">
        <v>277</v>
      </c>
      <c r="J90" s="50" t="s">
        <v>276</v>
      </c>
      <c r="K90" s="41" t="s">
        <v>17</v>
      </c>
      <c r="L90" s="52">
        <v>5121</v>
      </c>
      <c r="M90" s="56">
        <v>957.4399999999999</v>
      </c>
      <c r="N90" s="51" t="s">
        <v>33</v>
      </c>
      <c r="O90" s="112">
        <v>44746</v>
      </c>
    </row>
    <row r="91" spans="1:15" ht="15">
      <c r="A91" s="109"/>
      <c r="B91" s="88"/>
      <c r="C91" s="88"/>
      <c r="D91" s="89"/>
      <c r="E91" s="89"/>
      <c r="F91" s="88"/>
      <c r="G91" s="113"/>
      <c r="H91" s="80"/>
      <c r="I91" s="51" t="s">
        <v>275</v>
      </c>
      <c r="J91" s="50" t="s">
        <v>274</v>
      </c>
      <c r="K91" s="41" t="s">
        <v>17</v>
      </c>
      <c r="L91" s="52">
        <v>1368</v>
      </c>
      <c r="M91" s="56">
        <v>743.6</v>
      </c>
      <c r="N91" s="51" t="s">
        <v>55</v>
      </c>
      <c r="O91" s="112">
        <v>44746</v>
      </c>
    </row>
    <row r="92" spans="1:15" ht="15">
      <c r="A92" s="109"/>
      <c r="B92" s="88"/>
      <c r="C92" s="88"/>
      <c r="D92" s="89"/>
      <c r="E92" s="89"/>
      <c r="F92" s="88"/>
      <c r="G92" s="113"/>
      <c r="H92" s="80"/>
      <c r="I92" s="51" t="s">
        <v>273</v>
      </c>
      <c r="J92" s="50" t="s">
        <v>272</v>
      </c>
      <c r="K92" s="41" t="s">
        <v>17</v>
      </c>
      <c r="L92" s="52">
        <v>1856</v>
      </c>
      <c r="M92" s="56">
        <v>1408</v>
      </c>
      <c r="N92" s="51" t="s">
        <v>311</v>
      </c>
      <c r="O92" s="112">
        <v>44746</v>
      </c>
    </row>
    <row r="93" spans="1:15" ht="30">
      <c r="A93" s="109"/>
      <c r="B93" s="60">
        <v>2</v>
      </c>
      <c r="C93" s="60" t="s">
        <v>23</v>
      </c>
      <c r="D93" s="26" t="s">
        <v>182</v>
      </c>
      <c r="E93" s="26" t="s">
        <v>38</v>
      </c>
      <c r="F93" s="60" t="s">
        <v>25</v>
      </c>
      <c r="G93" s="60" t="s">
        <v>271</v>
      </c>
      <c r="H93" s="75">
        <v>15180</v>
      </c>
      <c r="I93" s="54" t="s">
        <v>270</v>
      </c>
      <c r="J93" s="53" t="s">
        <v>269</v>
      </c>
      <c r="K93" s="43" t="s">
        <v>268</v>
      </c>
      <c r="L93" s="74" t="s">
        <v>88</v>
      </c>
      <c r="M93" s="73">
        <v>13200</v>
      </c>
      <c r="N93" s="54" t="s">
        <v>28</v>
      </c>
      <c r="O93" s="79">
        <v>44746</v>
      </c>
    </row>
    <row r="94" spans="1:15" ht="15">
      <c r="A94" s="109"/>
      <c r="B94" s="113">
        <v>2</v>
      </c>
      <c r="C94" s="113" t="s">
        <v>23</v>
      </c>
      <c r="D94" s="114" t="s">
        <v>182</v>
      </c>
      <c r="E94" s="114" t="s">
        <v>38</v>
      </c>
      <c r="F94" s="113" t="s">
        <v>25</v>
      </c>
      <c r="G94" s="113" t="s">
        <v>267</v>
      </c>
      <c r="H94" s="111">
        <v>6135.25</v>
      </c>
      <c r="I94" s="51" t="s">
        <v>266</v>
      </c>
      <c r="J94" s="50" t="s">
        <v>265</v>
      </c>
      <c r="K94" s="41" t="s">
        <v>17</v>
      </c>
      <c r="L94" s="52">
        <v>6455</v>
      </c>
      <c r="M94" s="56">
        <v>1056</v>
      </c>
      <c r="N94" s="51" t="s">
        <v>317</v>
      </c>
      <c r="O94" s="115">
        <v>44746</v>
      </c>
    </row>
    <row r="95" spans="1:15" ht="15">
      <c r="A95" s="109"/>
      <c r="B95" s="113"/>
      <c r="C95" s="113"/>
      <c r="D95" s="114"/>
      <c r="E95" s="114"/>
      <c r="F95" s="113"/>
      <c r="G95" s="113"/>
      <c r="H95" s="111"/>
      <c r="I95" s="51" t="s">
        <v>264</v>
      </c>
      <c r="J95" s="50" t="s">
        <v>263</v>
      </c>
      <c r="K95" s="41" t="s">
        <v>17</v>
      </c>
      <c r="L95" s="52">
        <v>1414</v>
      </c>
      <c r="M95" s="56">
        <v>1601.6</v>
      </c>
      <c r="N95" s="51" t="s">
        <v>307</v>
      </c>
      <c r="O95" s="115">
        <v>44746</v>
      </c>
    </row>
    <row r="96" spans="1:15" ht="15">
      <c r="A96" s="109"/>
      <c r="B96" s="113"/>
      <c r="C96" s="113"/>
      <c r="D96" s="114"/>
      <c r="E96" s="114"/>
      <c r="F96" s="113"/>
      <c r="G96" s="113"/>
      <c r="H96" s="111"/>
      <c r="I96" s="51" t="s">
        <v>50</v>
      </c>
      <c r="J96" s="50" t="s">
        <v>51</v>
      </c>
      <c r="K96" s="41" t="s">
        <v>17</v>
      </c>
      <c r="L96" s="52">
        <v>2967</v>
      </c>
      <c r="M96" s="56">
        <v>2402.4</v>
      </c>
      <c r="N96" s="51" t="s">
        <v>35</v>
      </c>
      <c r="O96" s="115">
        <v>44746</v>
      </c>
    </row>
    <row r="97" spans="1:15" ht="15">
      <c r="A97" s="109"/>
      <c r="B97" s="113">
        <v>2</v>
      </c>
      <c r="C97" s="113" t="s">
        <v>23</v>
      </c>
      <c r="D97" s="114" t="s">
        <v>182</v>
      </c>
      <c r="E97" s="114" t="s">
        <v>38</v>
      </c>
      <c r="F97" s="113" t="s">
        <v>25</v>
      </c>
      <c r="G97" s="113" t="s">
        <v>262</v>
      </c>
      <c r="H97" s="111">
        <v>3819.48</v>
      </c>
      <c r="I97" s="51" t="s">
        <v>261</v>
      </c>
      <c r="J97" s="50" t="s">
        <v>260</v>
      </c>
      <c r="K97" s="41" t="s">
        <v>17</v>
      </c>
      <c r="L97" s="52">
        <v>1238</v>
      </c>
      <c r="M97" s="56">
        <v>1030.3</v>
      </c>
      <c r="N97" s="51" t="s">
        <v>28</v>
      </c>
      <c r="O97" s="115">
        <v>44746</v>
      </c>
    </row>
    <row r="98" spans="1:15" ht="15">
      <c r="A98" s="109"/>
      <c r="B98" s="113"/>
      <c r="C98" s="113"/>
      <c r="D98" s="114"/>
      <c r="E98" s="114"/>
      <c r="F98" s="113"/>
      <c r="G98" s="113"/>
      <c r="H98" s="111"/>
      <c r="I98" s="51" t="s">
        <v>259</v>
      </c>
      <c r="J98" s="50" t="s">
        <v>258</v>
      </c>
      <c r="K98" s="41" t="s">
        <v>17</v>
      </c>
      <c r="L98" s="52">
        <v>1213</v>
      </c>
      <c r="M98" s="56">
        <v>2119.79</v>
      </c>
      <c r="N98" s="51" t="s">
        <v>28</v>
      </c>
      <c r="O98" s="115">
        <v>44746</v>
      </c>
    </row>
    <row r="99" spans="1:15" ht="15">
      <c r="A99" s="109"/>
      <c r="B99" s="88">
        <v>2</v>
      </c>
      <c r="C99" s="88" t="s">
        <v>23</v>
      </c>
      <c r="D99" s="89" t="s">
        <v>182</v>
      </c>
      <c r="E99" s="89" t="s">
        <v>38</v>
      </c>
      <c r="F99" s="88" t="s">
        <v>25</v>
      </c>
      <c r="G99" s="113" t="s">
        <v>257</v>
      </c>
      <c r="H99" s="80">
        <v>7390.04</v>
      </c>
      <c r="I99" s="51" t="s">
        <v>53</v>
      </c>
      <c r="J99" s="50" t="s">
        <v>54</v>
      </c>
      <c r="K99" s="41" t="s">
        <v>17</v>
      </c>
      <c r="L99" s="52">
        <v>1645</v>
      </c>
      <c r="M99" s="56">
        <v>2478.0800000000004</v>
      </c>
      <c r="N99" s="51" t="s">
        <v>55</v>
      </c>
      <c r="O99" s="112">
        <v>44746</v>
      </c>
    </row>
    <row r="100" spans="1:15" ht="15">
      <c r="A100" s="109"/>
      <c r="B100" s="88"/>
      <c r="C100" s="88"/>
      <c r="D100" s="89"/>
      <c r="E100" s="89"/>
      <c r="F100" s="88"/>
      <c r="G100" s="113"/>
      <c r="H100" s="80"/>
      <c r="I100" s="51" t="s">
        <v>53</v>
      </c>
      <c r="J100" s="50" t="s">
        <v>54</v>
      </c>
      <c r="K100" s="41" t="s">
        <v>17</v>
      </c>
      <c r="L100" s="52">
        <v>1635</v>
      </c>
      <c r="M100" s="56">
        <v>2816</v>
      </c>
      <c r="N100" s="51" t="s">
        <v>55</v>
      </c>
      <c r="O100" s="112">
        <v>44746</v>
      </c>
    </row>
    <row r="101" spans="1:15" ht="15">
      <c r="A101" s="109"/>
      <c r="B101" s="88"/>
      <c r="C101" s="88"/>
      <c r="D101" s="89"/>
      <c r="E101" s="89"/>
      <c r="F101" s="88"/>
      <c r="G101" s="113"/>
      <c r="H101" s="80"/>
      <c r="I101" s="51" t="s">
        <v>256</v>
      </c>
      <c r="J101" s="50" t="s">
        <v>255</v>
      </c>
      <c r="K101" s="41" t="s">
        <v>17</v>
      </c>
      <c r="L101" s="52">
        <v>881</v>
      </c>
      <c r="M101" s="56">
        <v>800.8</v>
      </c>
      <c r="N101" s="51" t="s">
        <v>318</v>
      </c>
      <c r="O101" s="112">
        <v>44746</v>
      </c>
    </row>
    <row r="102" spans="1:15" ht="15">
      <c r="A102" s="109"/>
      <c r="B102" s="88">
        <v>2</v>
      </c>
      <c r="C102" s="88" t="s">
        <v>23</v>
      </c>
      <c r="D102" s="89" t="s">
        <v>182</v>
      </c>
      <c r="E102" s="89" t="s">
        <v>38</v>
      </c>
      <c r="F102" s="88" t="s">
        <v>25</v>
      </c>
      <c r="G102" s="113" t="s">
        <v>254</v>
      </c>
      <c r="H102" s="80">
        <v>5377.73</v>
      </c>
      <c r="I102" s="51" t="s">
        <v>253</v>
      </c>
      <c r="J102" s="50" t="s">
        <v>252</v>
      </c>
      <c r="K102" s="41" t="s">
        <v>17</v>
      </c>
      <c r="L102" s="52">
        <v>5078</v>
      </c>
      <c r="M102" s="56">
        <v>2252.8</v>
      </c>
      <c r="N102" s="51" t="s">
        <v>55</v>
      </c>
      <c r="O102" s="112">
        <v>44746</v>
      </c>
    </row>
    <row r="103" spans="1:15" ht="15">
      <c r="A103" s="109"/>
      <c r="B103" s="88"/>
      <c r="C103" s="88"/>
      <c r="D103" s="89"/>
      <c r="E103" s="89"/>
      <c r="F103" s="88"/>
      <c r="G103" s="113"/>
      <c r="H103" s="80"/>
      <c r="I103" s="51" t="s">
        <v>251</v>
      </c>
      <c r="J103" s="50" t="s">
        <v>250</v>
      </c>
      <c r="K103" s="41" t="s">
        <v>17</v>
      </c>
      <c r="L103" s="52">
        <v>10771</v>
      </c>
      <c r="M103" s="56">
        <v>981.24</v>
      </c>
      <c r="N103" s="51" t="s">
        <v>307</v>
      </c>
      <c r="O103" s="112">
        <v>44746</v>
      </c>
    </row>
    <row r="104" spans="1:15" ht="15">
      <c r="A104" s="109"/>
      <c r="B104" s="88"/>
      <c r="C104" s="88"/>
      <c r="D104" s="89"/>
      <c r="E104" s="89"/>
      <c r="F104" s="88"/>
      <c r="G104" s="113"/>
      <c r="H104" s="80"/>
      <c r="I104" s="51" t="s">
        <v>249</v>
      </c>
      <c r="J104" s="50" t="s">
        <v>248</v>
      </c>
      <c r="K104" s="41" t="s">
        <v>17</v>
      </c>
      <c r="L104" s="52">
        <v>972</v>
      </c>
      <c r="M104" s="56">
        <v>1201.2</v>
      </c>
      <c r="N104" s="51" t="s">
        <v>319</v>
      </c>
      <c r="O104" s="112">
        <v>44746</v>
      </c>
    </row>
    <row r="105" spans="1:15" ht="15">
      <c r="A105" s="109"/>
      <c r="B105" s="88">
        <v>2</v>
      </c>
      <c r="C105" s="88" t="s">
        <v>23</v>
      </c>
      <c r="D105" s="89" t="s">
        <v>182</v>
      </c>
      <c r="E105" s="89" t="s">
        <v>38</v>
      </c>
      <c r="F105" s="88" t="s">
        <v>25</v>
      </c>
      <c r="G105" s="113" t="s">
        <v>247</v>
      </c>
      <c r="H105" s="80">
        <v>10308.04</v>
      </c>
      <c r="I105" s="51" t="s">
        <v>246</v>
      </c>
      <c r="J105" s="50" t="s">
        <v>245</v>
      </c>
      <c r="K105" s="41" t="s">
        <v>17</v>
      </c>
      <c r="L105" s="52">
        <v>8136</v>
      </c>
      <c r="M105" s="56">
        <v>2119.04</v>
      </c>
      <c r="N105" s="51" t="s">
        <v>28</v>
      </c>
      <c r="O105" s="112">
        <v>44746</v>
      </c>
    </row>
    <row r="106" spans="1:15" ht="15">
      <c r="A106" s="109"/>
      <c r="B106" s="88"/>
      <c r="C106" s="88"/>
      <c r="D106" s="89"/>
      <c r="E106" s="89"/>
      <c r="F106" s="88"/>
      <c r="G106" s="113"/>
      <c r="H106" s="80"/>
      <c r="I106" s="51" t="s">
        <v>50</v>
      </c>
      <c r="J106" s="50" t="s">
        <v>51</v>
      </c>
      <c r="K106" s="41" t="s">
        <v>17</v>
      </c>
      <c r="L106" s="52">
        <v>2973</v>
      </c>
      <c r="M106" s="56">
        <v>6382.44</v>
      </c>
      <c r="N106" s="51" t="s">
        <v>28</v>
      </c>
      <c r="O106" s="112">
        <v>44746</v>
      </c>
    </row>
    <row r="107" spans="1:15" ht="15">
      <c r="A107" s="109"/>
      <c r="B107" s="88">
        <v>2</v>
      </c>
      <c r="C107" s="88" t="s">
        <v>23</v>
      </c>
      <c r="D107" s="89" t="s">
        <v>182</v>
      </c>
      <c r="E107" s="89" t="s">
        <v>38</v>
      </c>
      <c r="F107" s="88" t="s">
        <v>25</v>
      </c>
      <c r="G107" s="113" t="s">
        <v>244</v>
      </c>
      <c r="H107" s="80">
        <v>5876.89</v>
      </c>
      <c r="I107" s="51" t="s">
        <v>243</v>
      </c>
      <c r="J107" s="50" t="s">
        <v>242</v>
      </c>
      <c r="K107" s="41" t="s">
        <v>17</v>
      </c>
      <c r="L107" s="52" t="s">
        <v>241</v>
      </c>
      <c r="M107" s="56">
        <v>972.4</v>
      </c>
      <c r="N107" s="51" t="s">
        <v>320</v>
      </c>
      <c r="O107" s="112">
        <v>44746</v>
      </c>
    </row>
    <row r="108" spans="1:15" ht="15">
      <c r="A108" s="109"/>
      <c r="B108" s="88"/>
      <c r="C108" s="88"/>
      <c r="D108" s="89"/>
      <c r="E108" s="89"/>
      <c r="F108" s="88"/>
      <c r="G108" s="113"/>
      <c r="H108" s="80"/>
      <c r="I108" s="51" t="s">
        <v>157</v>
      </c>
      <c r="J108" s="50" t="s">
        <v>158</v>
      </c>
      <c r="K108" s="41" t="s">
        <v>17</v>
      </c>
      <c r="L108" s="52">
        <v>28</v>
      </c>
      <c r="M108" s="56">
        <v>2644.72</v>
      </c>
      <c r="N108" s="51" t="s">
        <v>303</v>
      </c>
      <c r="O108" s="112">
        <v>44746</v>
      </c>
    </row>
    <row r="109" spans="1:15" ht="15">
      <c r="A109" s="109"/>
      <c r="B109" s="88"/>
      <c r="C109" s="88"/>
      <c r="D109" s="89"/>
      <c r="E109" s="89"/>
      <c r="F109" s="88"/>
      <c r="G109" s="113"/>
      <c r="H109" s="80"/>
      <c r="I109" s="51" t="s">
        <v>74</v>
      </c>
      <c r="J109" s="50" t="s">
        <v>75</v>
      </c>
      <c r="K109" s="41" t="s">
        <v>17</v>
      </c>
      <c r="L109" s="52">
        <v>5264</v>
      </c>
      <c r="M109" s="56">
        <v>1229.8</v>
      </c>
      <c r="N109" s="51" t="s">
        <v>55</v>
      </c>
      <c r="O109" s="112">
        <v>44746</v>
      </c>
    </row>
    <row r="110" spans="1:15" ht="15">
      <c r="A110" s="109"/>
      <c r="B110" s="88">
        <v>2</v>
      </c>
      <c r="C110" s="88" t="s">
        <v>23</v>
      </c>
      <c r="D110" s="89" t="s">
        <v>182</v>
      </c>
      <c r="E110" s="89" t="s">
        <v>38</v>
      </c>
      <c r="F110" s="88" t="s">
        <v>25</v>
      </c>
      <c r="G110" s="113" t="s">
        <v>240</v>
      </c>
      <c r="H110" s="80">
        <v>7074.21</v>
      </c>
      <c r="I110" s="51" t="s">
        <v>70</v>
      </c>
      <c r="J110" s="50" t="s">
        <v>71</v>
      </c>
      <c r="K110" s="41" t="s">
        <v>17</v>
      </c>
      <c r="L110" s="52">
        <v>3108</v>
      </c>
      <c r="M110" s="56">
        <v>743.6</v>
      </c>
      <c r="N110" s="51" t="s">
        <v>39</v>
      </c>
      <c r="O110" s="112">
        <v>44746</v>
      </c>
    </row>
    <row r="111" spans="1:15" ht="15">
      <c r="A111" s="109"/>
      <c r="B111" s="88"/>
      <c r="C111" s="88"/>
      <c r="D111" s="89"/>
      <c r="E111" s="89"/>
      <c r="F111" s="88"/>
      <c r="G111" s="113"/>
      <c r="H111" s="80"/>
      <c r="I111" s="51" t="s">
        <v>239</v>
      </c>
      <c r="J111" s="50" t="s">
        <v>238</v>
      </c>
      <c r="K111" s="41" t="s">
        <v>17</v>
      </c>
      <c r="L111" s="52">
        <v>2132</v>
      </c>
      <c r="M111" s="56">
        <v>1144</v>
      </c>
      <c r="N111" s="51" t="s">
        <v>321</v>
      </c>
      <c r="O111" s="112">
        <v>44746</v>
      </c>
    </row>
    <row r="112" spans="1:15" ht="15">
      <c r="A112" s="109"/>
      <c r="B112" s="88"/>
      <c r="C112" s="88"/>
      <c r="D112" s="89"/>
      <c r="E112" s="89"/>
      <c r="F112" s="88"/>
      <c r="G112" s="113"/>
      <c r="H112" s="80"/>
      <c r="I112" s="51" t="s">
        <v>237</v>
      </c>
      <c r="J112" s="50" t="s">
        <v>236</v>
      </c>
      <c r="K112" s="41" t="s">
        <v>17</v>
      </c>
      <c r="L112" s="52">
        <v>71472</v>
      </c>
      <c r="M112" s="56">
        <v>3946.8</v>
      </c>
      <c r="N112" s="51" t="s">
        <v>55</v>
      </c>
      <c r="O112" s="112">
        <v>44746</v>
      </c>
    </row>
    <row r="113" spans="1:15" ht="15">
      <c r="A113" s="109"/>
      <c r="B113" s="88">
        <v>2</v>
      </c>
      <c r="C113" s="88" t="s">
        <v>23</v>
      </c>
      <c r="D113" s="89" t="s">
        <v>182</v>
      </c>
      <c r="E113" s="89" t="s">
        <v>38</v>
      </c>
      <c r="F113" s="88" t="s">
        <v>25</v>
      </c>
      <c r="G113" s="113" t="s">
        <v>235</v>
      </c>
      <c r="H113" s="80">
        <v>44075.16</v>
      </c>
      <c r="I113" s="51" t="s">
        <v>234</v>
      </c>
      <c r="J113" s="50" t="s">
        <v>233</v>
      </c>
      <c r="K113" s="41" t="s">
        <v>17</v>
      </c>
      <c r="L113" s="52">
        <v>4541</v>
      </c>
      <c r="M113" s="56">
        <v>18840.64</v>
      </c>
      <c r="N113" s="51" t="s">
        <v>28</v>
      </c>
      <c r="O113" s="112">
        <v>44746</v>
      </c>
    </row>
    <row r="114" spans="1:15" ht="15.75" thickBot="1">
      <c r="A114" s="110"/>
      <c r="B114" s="117"/>
      <c r="C114" s="117"/>
      <c r="D114" s="118"/>
      <c r="E114" s="118"/>
      <c r="F114" s="117"/>
      <c r="G114" s="119"/>
      <c r="H114" s="120"/>
      <c r="I114" s="68" t="s">
        <v>232</v>
      </c>
      <c r="J114" s="69" t="s">
        <v>231</v>
      </c>
      <c r="K114" s="69" t="s">
        <v>17</v>
      </c>
      <c r="L114" s="70">
        <v>587</v>
      </c>
      <c r="M114" s="71">
        <v>17510.01</v>
      </c>
      <c r="N114" s="68" t="s">
        <v>28</v>
      </c>
      <c r="O114" s="121">
        <v>44746</v>
      </c>
    </row>
    <row r="115" spans="1:15" ht="15.75" thickBot="1">
      <c r="A115" s="96" t="s">
        <v>14</v>
      </c>
      <c r="B115" s="97"/>
      <c r="C115" s="97"/>
      <c r="D115" s="97"/>
      <c r="E115" s="97"/>
      <c r="F115" s="97"/>
      <c r="G115" s="97"/>
      <c r="H115" s="64">
        <f>SUM(H45:H114)</f>
        <v>508392.77</v>
      </c>
      <c r="M115" s="77"/>
      <c r="O115" s="3"/>
    </row>
    <row r="116" spans="1:15" s="12" customFormat="1" ht="15">
      <c r="A116" s="14"/>
      <c r="B116" s="14"/>
      <c r="C116" s="15"/>
      <c r="D116" s="13"/>
      <c r="E116" s="21"/>
      <c r="F116" s="13"/>
      <c r="G116" s="13"/>
      <c r="H116" s="58"/>
      <c r="I116" s="16"/>
      <c r="J116" s="17"/>
      <c r="K116" s="16"/>
      <c r="L116" s="18"/>
      <c r="M116" s="76"/>
      <c r="N116" s="17"/>
      <c r="O116" s="17"/>
    </row>
    <row r="117" spans="1:15" s="12" customFormat="1" ht="15.75" thickBot="1">
      <c r="A117" s="14"/>
      <c r="B117" s="14"/>
      <c r="C117" s="15"/>
      <c r="D117" s="13"/>
      <c r="E117" s="21"/>
      <c r="F117" s="13"/>
      <c r="G117" s="13"/>
      <c r="H117" s="58"/>
      <c r="I117" s="16"/>
      <c r="J117" s="17"/>
      <c r="K117" s="16"/>
      <c r="L117" s="18"/>
      <c r="M117" s="76"/>
      <c r="N117" s="17"/>
      <c r="O117" s="17"/>
    </row>
    <row r="118" spans="1:15" ht="15.75" thickBot="1">
      <c r="A118" s="91" t="s">
        <v>15</v>
      </c>
      <c r="B118" s="92"/>
      <c r="C118" s="93"/>
      <c r="D118" s="93"/>
      <c r="E118" s="93"/>
      <c r="F118" s="93"/>
      <c r="G118" s="93"/>
      <c r="H118" s="57">
        <f>H31+H41+H115</f>
        <v>1117699.5</v>
      </c>
      <c r="M118" s="78"/>
      <c r="O118" s="3"/>
    </row>
    <row r="119" ht="15">
      <c r="M119" s="76"/>
    </row>
    <row r="120" ht="15.75" thickBot="1"/>
    <row r="121" spans="1:7" ht="15.75" thickBot="1">
      <c r="A121" s="106" t="s">
        <v>19</v>
      </c>
      <c r="B121" s="107"/>
      <c r="C121" s="107"/>
      <c r="D121" s="107"/>
      <c r="E121" s="107"/>
      <c r="F121" s="107"/>
      <c r="G121" s="108"/>
    </row>
    <row r="122" spans="1:7" ht="15">
      <c r="A122" s="101" t="s">
        <v>16</v>
      </c>
      <c r="B122" s="102"/>
      <c r="C122" s="103"/>
      <c r="D122" s="19" t="s">
        <v>98</v>
      </c>
      <c r="E122" s="22" t="s">
        <v>99</v>
      </c>
      <c r="F122" s="19" t="s">
        <v>100</v>
      </c>
      <c r="G122" s="20" t="s">
        <v>18</v>
      </c>
    </row>
    <row r="123" spans="1:7" ht="15">
      <c r="A123" s="94" t="s">
        <v>132</v>
      </c>
      <c r="B123" s="95"/>
      <c r="C123" s="95"/>
      <c r="D123" s="24">
        <v>230</v>
      </c>
      <c r="E123" s="24">
        <v>0</v>
      </c>
      <c r="F123" s="24">
        <v>0</v>
      </c>
      <c r="G123" s="37">
        <f aca="true" t="shared" si="0" ref="G123:G130">SUM(D123:F123)</f>
        <v>230</v>
      </c>
    </row>
    <row r="124" spans="1:7" ht="15">
      <c r="A124" s="94" t="s">
        <v>268</v>
      </c>
      <c r="B124" s="95"/>
      <c r="C124" s="95"/>
      <c r="D124" s="24">
        <v>0</v>
      </c>
      <c r="E124" s="24">
        <v>0</v>
      </c>
      <c r="F124" s="24">
        <v>13200</v>
      </c>
      <c r="G124" s="37">
        <f t="shared" si="0"/>
        <v>13200</v>
      </c>
    </row>
    <row r="125" spans="1:7" ht="15">
      <c r="A125" s="94" t="s">
        <v>22</v>
      </c>
      <c r="B125" s="95"/>
      <c r="C125" s="95"/>
      <c r="D125" s="24">
        <v>97760.38</v>
      </c>
      <c r="E125" s="24">
        <v>22667.8</v>
      </c>
      <c r="F125" s="24">
        <v>62770.64</v>
      </c>
      <c r="G125" s="37">
        <f t="shared" si="0"/>
        <v>183198.82</v>
      </c>
    </row>
    <row r="126" spans="1:7" ht="15">
      <c r="A126" s="94" t="s">
        <v>110</v>
      </c>
      <c r="B126" s="95"/>
      <c r="C126" s="95"/>
      <c r="D126" s="24">
        <v>7090.38</v>
      </c>
      <c r="E126" s="24">
        <v>0</v>
      </c>
      <c r="F126" s="24">
        <v>0</v>
      </c>
      <c r="G126" s="37">
        <f t="shared" si="0"/>
        <v>7090.38</v>
      </c>
    </row>
    <row r="127" spans="1:7" ht="15">
      <c r="A127" s="94" t="s">
        <v>142</v>
      </c>
      <c r="B127" s="95"/>
      <c r="C127" s="95"/>
      <c r="D127" s="24">
        <v>191870</v>
      </c>
      <c r="E127" s="24">
        <v>0</v>
      </c>
      <c r="F127" s="24">
        <v>121900</v>
      </c>
      <c r="G127" s="37">
        <f t="shared" si="0"/>
        <v>313770</v>
      </c>
    </row>
    <row r="128" spans="1:7" ht="15">
      <c r="A128" s="94" t="s">
        <v>17</v>
      </c>
      <c r="B128" s="95"/>
      <c r="C128" s="95"/>
      <c r="D128" s="24">
        <v>8291.59</v>
      </c>
      <c r="E128" s="24">
        <v>1849.74</v>
      </c>
      <c r="F128" s="24">
        <v>122012.27</v>
      </c>
      <c r="G128" s="37">
        <f t="shared" si="0"/>
        <v>132153.6</v>
      </c>
    </row>
    <row r="129" spans="1:7" ht="15">
      <c r="A129" s="94" t="s">
        <v>97</v>
      </c>
      <c r="B129" s="95"/>
      <c r="C129" s="95"/>
      <c r="D129" s="24">
        <v>80000</v>
      </c>
      <c r="E129" s="24">
        <v>68000</v>
      </c>
      <c r="F129" s="24">
        <v>96000</v>
      </c>
      <c r="G129" s="37">
        <f t="shared" si="0"/>
        <v>244000</v>
      </c>
    </row>
    <row r="130" spans="1:7" ht="15.75" thickBot="1">
      <c r="A130" s="104" t="s">
        <v>21</v>
      </c>
      <c r="B130" s="105"/>
      <c r="C130" s="105"/>
      <c r="D130" s="38">
        <v>30685.48</v>
      </c>
      <c r="E130" s="38">
        <v>2688.19</v>
      </c>
      <c r="F130" s="38">
        <v>0</v>
      </c>
      <c r="G130" s="39">
        <f t="shared" si="0"/>
        <v>33373.67</v>
      </c>
    </row>
    <row r="131" spans="1:7" ht="15.75" thickBot="1">
      <c r="A131" s="98" t="s">
        <v>14</v>
      </c>
      <c r="B131" s="99"/>
      <c r="C131" s="100"/>
      <c r="D131" s="23">
        <f>SUM(D123:D130)</f>
        <v>415927.83</v>
      </c>
      <c r="E131" s="23">
        <f>SUM(E123:E130)</f>
        <v>95205.73000000001</v>
      </c>
      <c r="F131" s="23">
        <f>SUM(F123:F130)</f>
        <v>415882.91000000003</v>
      </c>
      <c r="G131" s="40">
        <f>SUM(G123:G130)</f>
        <v>927016.4700000001</v>
      </c>
    </row>
  </sheetData>
  <sheetProtection/>
  <mergeCells count="236">
    <mergeCell ref="H105:H106"/>
    <mergeCell ref="G105:G106"/>
    <mergeCell ref="A35:A40"/>
    <mergeCell ref="O113:O114"/>
    <mergeCell ref="D110:D112"/>
    <mergeCell ref="E110:E112"/>
    <mergeCell ref="E105:E106"/>
    <mergeCell ref="F110:F112"/>
    <mergeCell ref="B110:B112"/>
    <mergeCell ref="C110:C112"/>
    <mergeCell ref="F7:F9"/>
    <mergeCell ref="G7:G9"/>
    <mergeCell ref="O102:O104"/>
    <mergeCell ref="O105:O106"/>
    <mergeCell ref="O107:O109"/>
    <mergeCell ref="O110:O112"/>
    <mergeCell ref="G110:G112"/>
    <mergeCell ref="F105:F106"/>
    <mergeCell ref="O94:O96"/>
    <mergeCell ref="O97:O98"/>
    <mergeCell ref="O99:O101"/>
    <mergeCell ref="B113:B114"/>
    <mergeCell ref="C113:C114"/>
    <mergeCell ref="D113:D114"/>
    <mergeCell ref="G113:G114"/>
    <mergeCell ref="E113:E114"/>
    <mergeCell ref="F113:F114"/>
    <mergeCell ref="H113:H114"/>
    <mergeCell ref="H14:H16"/>
    <mergeCell ref="O14:O16"/>
    <mergeCell ref="B105:B106"/>
    <mergeCell ref="C105:C106"/>
    <mergeCell ref="D105:D106"/>
    <mergeCell ref="O77:O79"/>
    <mergeCell ref="O81:O83"/>
    <mergeCell ref="O84:O86"/>
    <mergeCell ref="O87:O89"/>
    <mergeCell ref="O90:O92"/>
    <mergeCell ref="B14:B16"/>
    <mergeCell ref="C14:C16"/>
    <mergeCell ref="D14:D16"/>
    <mergeCell ref="E14:E16"/>
    <mergeCell ref="F14:F16"/>
    <mergeCell ref="G14:G16"/>
    <mergeCell ref="H102:H104"/>
    <mergeCell ref="B99:B101"/>
    <mergeCell ref="H110:H112"/>
    <mergeCell ref="B107:B109"/>
    <mergeCell ref="C107:C109"/>
    <mergeCell ref="D107:D109"/>
    <mergeCell ref="G107:G109"/>
    <mergeCell ref="E107:E109"/>
    <mergeCell ref="F107:F109"/>
    <mergeCell ref="H107:H109"/>
    <mergeCell ref="H84:H86"/>
    <mergeCell ref="F87:F89"/>
    <mergeCell ref="H87:H89"/>
    <mergeCell ref="H99:H101"/>
    <mergeCell ref="B102:B104"/>
    <mergeCell ref="C102:C104"/>
    <mergeCell ref="D102:D104"/>
    <mergeCell ref="G102:G104"/>
    <mergeCell ref="E102:E104"/>
    <mergeCell ref="F102:F104"/>
    <mergeCell ref="B24:B25"/>
    <mergeCell ref="C24:C25"/>
    <mergeCell ref="D24:D25"/>
    <mergeCell ref="E24:E25"/>
    <mergeCell ref="G84:G86"/>
    <mergeCell ref="E84:E86"/>
    <mergeCell ref="F84:F86"/>
    <mergeCell ref="C99:C101"/>
    <mergeCell ref="D99:D101"/>
    <mergeCell ref="G99:G101"/>
    <mergeCell ref="E99:E101"/>
    <mergeCell ref="C94:C96"/>
    <mergeCell ref="D94:D96"/>
    <mergeCell ref="G94:G96"/>
    <mergeCell ref="E94:E96"/>
    <mergeCell ref="F99:F101"/>
    <mergeCell ref="H77:H79"/>
    <mergeCell ref="B81:B83"/>
    <mergeCell ref="C81:C83"/>
    <mergeCell ref="D81:D83"/>
    <mergeCell ref="G81:G83"/>
    <mergeCell ref="D87:D89"/>
    <mergeCell ref="G87:G89"/>
    <mergeCell ref="E87:E89"/>
    <mergeCell ref="C84:C86"/>
    <mergeCell ref="D84:D86"/>
    <mergeCell ref="E81:E83"/>
    <mergeCell ref="F81:F83"/>
    <mergeCell ref="H81:H83"/>
    <mergeCell ref="B94:B96"/>
    <mergeCell ref="B77:B79"/>
    <mergeCell ref="C77:C79"/>
    <mergeCell ref="D77:D79"/>
    <mergeCell ref="G77:G79"/>
    <mergeCell ref="E77:E79"/>
    <mergeCell ref="F77:F79"/>
    <mergeCell ref="B84:B86"/>
    <mergeCell ref="D90:D92"/>
    <mergeCell ref="G90:G92"/>
    <mergeCell ref="E90:E92"/>
    <mergeCell ref="F90:F92"/>
    <mergeCell ref="H90:H92"/>
    <mergeCell ref="B90:B92"/>
    <mergeCell ref="C90:C92"/>
    <mergeCell ref="B87:B89"/>
    <mergeCell ref="C87:C89"/>
    <mergeCell ref="O73:O75"/>
    <mergeCell ref="B97:B98"/>
    <mergeCell ref="C97:C98"/>
    <mergeCell ref="D97:D98"/>
    <mergeCell ref="G97:G98"/>
    <mergeCell ref="E97:E98"/>
    <mergeCell ref="F97:F98"/>
    <mergeCell ref="H97:H98"/>
    <mergeCell ref="F94:F96"/>
    <mergeCell ref="H94:H96"/>
    <mergeCell ref="B73:B75"/>
    <mergeCell ref="C73:C75"/>
    <mergeCell ref="D73:D75"/>
    <mergeCell ref="G73:G75"/>
    <mergeCell ref="E73:E75"/>
    <mergeCell ref="H73:H75"/>
    <mergeCell ref="F73:F75"/>
    <mergeCell ref="O70:O72"/>
    <mergeCell ref="E70:E72"/>
    <mergeCell ref="O64:O66"/>
    <mergeCell ref="B67:B69"/>
    <mergeCell ref="C67:C69"/>
    <mergeCell ref="D67:D69"/>
    <mergeCell ref="G67:G69"/>
    <mergeCell ref="E67:E69"/>
    <mergeCell ref="F67:F69"/>
    <mergeCell ref="B7:B9"/>
    <mergeCell ref="C7:C9"/>
    <mergeCell ref="D7:D9"/>
    <mergeCell ref="E7:E9"/>
    <mergeCell ref="F70:F72"/>
    <mergeCell ref="H70:H72"/>
    <mergeCell ref="B70:B72"/>
    <mergeCell ref="C70:C72"/>
    <mergeCell ref="D70:D72"/>
    <mergeCell ref="G70:G72"/>
    <mergeCell ref="H67:H69"/>
    <mergeCell ref="O67:O69"/>
    <mergeCell ref="B64:B66"/>
    <mergeCell ref="C64:C66"/>
    <mergeCell ref="D64:D66"/>
    <mergeCell ref="G64:G66"/>
    <mergeCell ref="E64:E66"/>
    <mergeCell ref="F64:F66"/>
    <mergeCell ref="H64:H66"/>
    <mergeCell ref="H58:H60"/>
    <mergeCell ref="O58:O60"/>
    <mergeCell ref="B61:B63"/>
    <mergeCell ref="C61:C63"/>
    <mergeCell ref="D61:D63"/>
    <mergeCell ref="G61:G63"/>
    <mergeCell ref="E61:E63"/>
    <mergeCell ref="F61:F63"/>
    <mergeCell ref="H61:H63"/>
    <mergeCell ref="O61:O63"/>
    <mergeCell ref="F58:F60"/>
    <mergeCell ref="B58:B60"/>
    <mergeCell ref="C58:C60"/>
    <mergeCell ref="D58:D60"/>
    <mergeCell ref="E58:E60"/>
    <mergeCell ref="G58:G60"/>
    <mergeCell ref="G45:G47"/>
    <mergeCell ref="H45:H47"/>
    <mergeCell ref="O45:O47"/>
    <mergeCell ref="H55:H57"/>
    <mergeCell ref="O55:O57"/>
    <mergeCell ref="G55:G57"/>
    <mergeCell ref="A70:A114"/>
    <mergeCell ref="B45:B47"/>
    <mergeCell ref="C45:C47"/>
    <mergeCell ref="D45:D47"/>
    <mergeCell ref="E45:E47"/>
    <mergeCell ref="F45:F47"/>
    <mergeCell ref="C55:C57"/>
    <mergeCell ref="D55:D57"/>
    <mergeCell ref="E55:E57"/>
    <mergeCell ref="F55:F57"/>
    <mergeCell ref="A131:C131"/>
    <mergeCell ref="A122:C122"/>
    <mergeCell ref="A130:C130"/>
    <mergeCell ref="A121:G121"/>
    <mergeCell ref="A129:C129"/>
    <mergeCell ref="B55:B57"/>
    <mergeCell ref="A126:C126"/>
    <mergeCell ref="A127:C127"/>
    <mergeCell ref="A124:C124"/>
    <mergeCell ref="A45:A69"/>
    <mergeCell ref="A1:O1"/>
    <mergeCell ref="A2:O2"/>
    <mergeCell ref="A118:G118"/>
    <mergeCell ref="A128:C128"/>
    <mergeCell ref="A41:G41"/>
    <mergeCell ref="A115:G115"/>
    <mergeCell ref="A31:G31"/>
    <mergeCell ref="A123:C123"/>
    <mergeCell ref="A125:C125"/>
    <mergeCell ref="A5:A30"/>
    <mergeCell ref="H7:H9"/>
    <mergeCell ref="O7:O9"/>
    <mergeCell ref="B20:B21"/>
    <mergeCell ref="C20:C21"/>
    <mergeCell ref="D20:D21"/>
    <mergeCell ref="E20:E21"/>
    <mergeCell ref="F20:F21"/>
    <mergeCell ref="G20:G21"/>
    <mergeCell ref="H20:H21"/>
    <mergeCell ref="O20:O21"/>
    <mergeCell ref="F24:F25"/>
    <mergeCell ref="G24:G25"/>
    <mergeCell ref="H24:H25"/>
    <mergeCell ref="O24:O25"/>
    <mergeCell ref="B28:B29"/>
    <mergeCell ref="C28:C29"/>
    <mergeCell ref="D28:D29"/>
    <mergeCell ref="E28:E29"/>
    <mergeCell ref="F28:F29"/>
    <mergeCell ref="G28:G29"/>
    <mergeCell ref="H28:H29"/>
    <mergeCell ref="O28:O29"/>
    <mergeCell ref="B38:B39"/>
    <mergeCell ref="C38:C39"/>
    <mergeCell ref="D38:D39"/>
    <mergeCell ref="E38:E39"/>
    <mergeCell ref="F38:F39"/>
    <mergeCell ref="G38:G39"/>
    <mergeCell ref="H38:H39"/>
  </mergeCells>
  <printOptions/>
  <pageMargins left="0" right="0" top="0.1968503937007874" bottom="0.1968503937007874" header="0.5118110236220472" footer="0.5118110236220472"/>
  <pageSetup fitToHeight="0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Débora Dantas de Araújo (SEGOV)</dc:creator>
  <cp:keywords/>
  <dc:description/>
  <cp:lastModifiedBy>Marta Emilia Pinto Botelho</cp:lastModifiedBy>
  <cp:lastPrinted>2022-08-05T15:10:41Z</cp:lastPrinted>
  <dcterms:created xsi:type="dcterms:W3CDTF">2020-04-19T00:23:47Z</dcterms:created>
  <dcterms:modified xsi:type="dcterms:W3CDTF">2022-08-05T17:10:24Z</dcterms:modified>
  <cp:category/>
  <cp:version/>
  <cp:contentType/>
  <cp:contentStatus/>
</cp:coreProperties>
</file>